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DATA+FOTO" sheetId="2" r:id="rId1"/>
    <sheet name="PACKING" sheetId="5" r:id="rId2"/>
    <sheet name="TOTAL RESUMEN" sheetId="3" r:id="rId3"/>
  </sheets>
  <definedNames>
    <definedName name="_xlnm._FilterDatabase" localSheetId="0" hidden="1">'DATA+FOTO'!$A$1:$J$200</definedName>
    <definedName name="_xlnm._FilterDatabase" localSheetId="1" hidden="1">PACKING!$A$1:$I$200</definedName>
  </definedNames>
  <calcPr calcId="191029"/>
  <pivotCaches>
    <pivotCache cacheId="0" r:id="rId4"/>
  </pivotCaches>
</workbook>
</file>

<file path=xl/calcChain.xml><?xml version="1.0" encoding="utf-8"?>
<calcChain xmlns="http://schemas.openxmlformats.org/spreadsheetml/2006/main">
  <c r="I3" i="2" l="1"/>
  <c r="H86" i="5"/>
  <c r="H110" i="5"/>
  <c r="H109" i="5"/>
  <c r="H108" i="5"/>
  <c r="H107" i="5"/>
  <c r="H106" i="5"/>
  <c r="H105" i="5"/>
  <c r="H104" i="5"/>
  <c r="H103" i="5"/>
  <c r="H101" i="5"/>
  <c r="H100" i="5"/>
  <c r="H99" i="5"/>
  <c r="H98" i="5"/>
  <c r="H97" i="5"/>
  <c r="H96" i="5"/>
  <c r="H95" i="5"/>
  <c r="H94" i="5"/>
  <c r="H90" i="5"/>
  <c r="H81" i="5"/>
  <c r="H80" i="5"/>
  <c r="H58" i="5"/>
  <c r="H57" i="5"/>
  <c r="H56" i="5"/>
  <c r="H55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35" i="5"/>
  <c r="H131" i="5"/>
  <c r="H130" i="5"/>
  <c r="H129" i="5"/>
  <c r="H91" i="5"/>
  <c r="H71" i="5"/>
  <c r="H83" i="5"/>
  <c r="H82" i="5"/>
  <c r="H79" i="5"/>
  <c r="H78" i="5"/>
  <c r="H77" i="5"/>
  <c r="H70" i="5"/>
  <c r="H199" i="5"/>
  <c r="H198" i="5"/>
  <c r="H197" i="5"/>
  <c r="H196" i="5"/>
  <c r="H195" i="5"/>
  <c r="H194" i="5"/>
  <c r="H190" i="5"/>
  <c r="H189" i="5"/>
  <c r="H188" i="5"/>
  <c r="H187" i="5"/>
  <c r="H183" i="5"/>
  <c r="H181" i="5"/>
  <c r="H142" i="5"/>
  <c r="H141" i="5"/>
  <c r="H140" i="5"/>
  <c r="H139" i="5"/>
  <c r="H138" i="5"/>
  <c r="H137" i="5"/>
  <c r="H136" i="5"/>
  <c r="H132" i="5"/>
  <c r="H127" i="5"/>
  <c r="H125" i="5"/>
  <c r="H124" i="5"/>
  <c r="H123" i="5"/>
  <c r="H122" i="5"/>
  <c r="H121" i="5"/>
  <c r="H120" i="5"/>
  <c r="H119" i="5"/>
  <c r="H118" i="5"/>
  <c r="H117" i="5"/>
  <c r="H116" i="5"/>
  <c r="H76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9" i="5"/>
  <c r="H8" i="5"/>
  <c r="H7" i="5"/>
  <c r="H5" i="5"/>
  <c r="H4" i="5"/>
  <c r="H3" i="5"/>
  <c r="H2" i="5"/>
  <c r="H179" i="5"/>
  <c r="H144" i="5"/>
  <c r="H143" i="5"/>
  <c r="H133" i="5"/>
  <c r="H111" i="5"/>
  <c r="H102" i="5"/>
  <c r="H87" i="5"/>
  <c r="H75" i="5"/>
  <c r="H73" i="5"/>
  <c r="H69" i="5"/>
  <c r="H68" i="5"/>
  <c r="H65" i="5"/>
  <c r="H63" i="5"/>
  <c r="H59" i="5"/>
  <c r="H186" i="5"/>
  <c r="H184" i="5"/>
  <c r="H178" i="5"/>
  <c r="H114" i="5"/>
  <c r="H112" i="5"/>
  <c r="H93" i="5"/>
  <c r="H85" i="5"/>
  <c r="H67" i="5"/>
  <c r="H35" i="5"/>
  <c r="H14" i="5"/>
  <c r="H185" i="5"/>
  <c r="H182" i="5"/>
  <c r="H126" i="5"/>
  <c r="H115" i="5"/>
  <c r="H113" i="5"/>
  <c r="H62" i="5"/>
  <c r="H61" i="5"/>
  <c r="H60" i="5"/>
  <c r="H54" i="5"/>
  <c r="H13" i="5"/>
  <c r="H193" i="5"/>
  <c r="H192" i="5"/>
  <c r="H191" i="5"/>
  <c r="H180" i="5"/>
  <c r="H134" i="5"/>
  <c r="H128" i="5"/>
  <c r="H92" i="5"/>
  <c r="H89" i="5"/>
  <c r="H88" i="5"/>
  <c r="H84" i="5"/>
  <c r="H74" i="5"/>
  <c r="H72" i="5"/>
  <c r="H66" i="5"/>
  <c r="H64" i="5"/>
  <c r="H34" i="5"/>
  <c r="H12" i="5"/>
  <c r="H11" i="5"/>
  <c r="H10" i="5"/>
  <c r="H6" i="5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2" i="2"/>
  <c r="H200" i="5"/>
</calcChain>
</file>

<file path=xl/sharedStrings.xml><?xml version="1.0" encoding="utf-8"?>
<sst xmlns="http://schemas.openxmlformats.org/spreadsheetml/2006/main" count="2024" uniqueCount="425">
  <si>
    <t>Article Code</t>
  </si>
  <si>
    <t>Category</t>
  </si>
  <si>
    <t>Gender</t>
  </si>
  <si>
    <t>RRP</t>
  </si>
  <si>
    <t>Brand</t>
  </si>
  <si>
    <t>ADA BASIC OLD PINK LADY MCK 096 BS2</t>
  </si>
  <si>
    <t>WT4323F/AN</t>
  </si>
  <si>
    <t>Jacket</t>
  </si>
  <si>
    <t>Lady</t>
  </si>
  <si>
    <t>Anapurna</t>
  </si>
  <si>
    <t>ADA HOOD LONG STORM LADY 096 MCK BS</t>
  </si>
  <si>
    <t>SU4056F/AN</t>
  </si>
  <si>
    <t>ADA HOOD RED LADY 096 MCK</t>
  </si>
  <si>
    <t>WW4792F/AN</t>
  </si>
  <si>
    <t>ADA HOOD STORM LADY MCK 096 BS2</t>
  </si>
  <si>
    <t>WT4329F/AN</t>
  </si>
  <si>
    <t>AMIGANA HOOD DARK GREY MEN 233 MCK</t>
  </si>
  <si>
    <t>WW1154H/AN</t>
  </si>
  <si>
    <t>Men</t>
  </si>
  <si>
    <t>AMIGEAK HOOD KAKI CP RM MEN 233</t>
  </si>
  <si>
    <t>RBMSW1657H/CP</t>
  </si>
  <si>
    <t>Canadian Peak</t>
  </si>
  <si>
    <t>AMIGO BASIC  EO BLACK DB MEN 233</t>
  </si>
  <si>
    <t>WW2015H/GNO</t>
  </si>
  <si>
    <t>Geo Norway</t>
  </si>
  <si>
    <t>ANGUILA HOOD KAKI CP BS LADY 001</t>
  </si>
  <si>
    <t>RBMWD129F/CP</t>
  </si>
  <si>
    <t>ANNA LADY GN MOUTARD SAM 001- SIZE L</t>
  </si>
  <si>
    <t>RBMWB335F/GN-L</t>
  </si>
  <si>
    <t>Geographical Norway</t>
  </si>
  <si>
    <t>ANNECY HOOD RED EO DB  LADY 096</t>
  </si>
  <si>
    <t>WW5027F/GNO</t>
  </si>
  <si>
    <t>ANNECY LADY HOOD 096 EO BS</t>
  </si>
  <si>
    <t>WU4006F/GN</t>
  </si>
  <si>
    <t>ANNECY LONG HOOD DARK GREEN DB EO LADY 096</t>
  </si>
  <si>
    <t>SU4044F/GNO</t>
  </si>
  <si>
    <t>ANNECY LONG HOOD EO BS LADY 096</t>
  </si>
  <si>
    <t>WW1317F/GNO</t>
  </si>
  <si>
    <t>ANNEMAI BASIC ALMOND MT LADY 096</t>
  </si>
  <si>
    <t>RBMWW5252F/MM</t>
  </si>
  <si>
    <t>Maison Montaigne</t>
  </si>
  <si>
    <t>ANNEMAI BASIC BLACK MT LADY 096</t>
  </si>
  <si>
    <t>RBMWW5255F/MM</t>
  </si>
  <si>
    <t>ANNEMAI BASIC D-FOREST MT LADY 096</t>
  </si>
  <si>
    <t>RBMWW5254F/MM</t>
  </si>
  <si>
    <t>ANNEMAI BASIC NAVY MT LADY 096</t>
  </si>
  <si>
    <t>RBMWW5253F/MM</t>
  </si>
  <si>
    <t>ANNEMAI BASIC OCRE MT LADY 096</t>
  </si>
  <si>
    <t>RBMWW5256F/MM</t>
  </si>
  <si>
    <t>ANNEMAI BASIC OFF WHITE MT LADY 096</t>
  </si>
  <si>
    <t>RBMWW5257F/MM</t>
  </si>
  <si>
    <t>ANNEMAI BASIC OLD PINK MT LADY 096</t>
  </si>
  <si>
    <t>RBMWW5258F/MM</t>
  </si>
  <si>
    <t>ANNEMAI BASIC WASHED BLUE MT LADY 096</t>
  </si>
  <si>
    <t>RBMWW5259F/MM</t>
  </si>
  <si>
    <t>ANNEMAI HOOD MT ALMOND LADY 096</t>
  </si>
  <si>
    <t>RBMWW5244F/MM</t>
  </si>
  <si>
    <t>ANNEMAI HOOD MT D-FOREST LADY 096</t>
  </si>
  <si>
    <t>RBMWW5247F/MM</t>
  </si>
  <si>
    <t>ANNEMAI HOOD MT OCRE LADY 096</t>
  </si>
  <si>
    <t>RBMWW5248F/MM</t>
  </si>
  <si>
    <t>ANNEMAI HOOD MT OFF WHITE LADY 096</t>
  </si>
  <si>
    <t>RBMWW5249F/MM</t>
  </si>
  <si>
    <t>ANNEMAI HOOD MT WASHED BLUE LADY 096</t>
  </si>
  <si>
    <t>RBMWW5251F/MM</t>
  </si>
  <si>
    <t>ASTONICHEAK BASIC GREY LADY 054</t>
  </si>
  <si>
    <t>RBMWD561F/CP</t>
  </si>
  <si>
    <t>ASTONICHEAK BASIC NAVY LADY 054</t>
  </si>
  <si>
    <t>RBMWD560F/CP</t>
  </si>
  <si>
    <t>ASTONICHEAK HOOD TAUPE LADY 054</t>
  </si>
  <si>
    <t>RBMWD567F/CP</t>
  </si>
  <si>
    <t>ASTONISHA BASIC TAUPE EO DB  LADY 054</t>
  </si>
  <si>
    <t>WU5222F/GNO</t>
  </si>
  <si>
    <t>ASTONISHANA HOOD NAVY LADY 054 MCK</t>
  </si>
  <si>
    <t>WU5162F/AN</t>
  </si>
  <si>
    <t>ATIKA HOOD BURGUNDY EO DB LADY 233</t>
  </si>
  <si>
    <t>WW1144F/GNO</t>
  </si>
  <si>
    <t>ATIKA HOOD CAMEL EO DB LADY 233</t>
  </si>
  <si>
    <t>WW1138F/GNO</t>
  </si>
  <si>
    <t>ATIKA HOOD DARK GREEN EO DB LADY 233</t>
  </si>
  <si>
    <t>WW1143F/GNO</t>
  </si>
  <si>
    <t>ATIKA HOOD LIGHT GREY EO DB LADY 233</t>
  </si>
  <si>
    <t>WW1142F/GNO</t>
  </si>
  <si>
    <t>ATIKA HOOD STORM EO DB LADY 233</t>
  </si>
  <si>
    <t>WW1139F/GNO</t>
  </si>
  <si>
    <t>ATIKANA BASIC BLACK LADY 233 MCK</t>
  </si>
  <si>
    <t>WW1157F/AN</t>
  </si>
  <si>
    <t>ATIKANA HOOD BLACK LADY 233 MCK</t>
  </si>
  <si>
    <t>WW1180F/AN</t>
  </si>
  <si>
    <t>ATIKANA HOOD STORM LADY 233 MCK</t>
  </si>
  <si>
    <t>WW1185F/AN</t>
  </si>
  <si>
    <t>ATIKEAK HOOD CP LADY 233</t>
  </si>
  <si>
    <t>RBMWW1649F/CP</t>
  </si>
  <si>
    <t>ATIKEAK HOOD LGREY RM CP LADY 233</t>
  </si>
  <si>
    <t>RBMWW1705F/CP</t>
  </si>
  <si>
    <t>ATIKEAK HOOD OLD PINK RM CP LADY 233</t>
  </si>
  <si>
    <t>RBMWW1707F/CP</t>
  </si>
  <si>
    <t>ATIKEAK HOOD STORM RM CP LADY 233</t>
  </si>
  <si>
    <t>RBMWW1708F/CP</t>
  </si>
  <si>
    <t>ATIKEAK LONG HOOD CP LADY 233</t>
  </si>
  <si>
    <t>RBMWW1669F/CP</t>
  </si>
  <si>
    <t>BAZZA NAVY EO DB MEN 054</t>
  </si>
  <si>
    <t>WU5639H/GNO</t>
  </si>
  <si>
    <t>CALCUTTA HOOD LONG BLACK MEN 096</t>
  </si>
  <si>
    <t>WW4831H/AN</t>
  </si>
  <si>
    <t>CALCUTTA HOOD LONG DGREY MEN 096</t>
  </si>
  <si>
    <t>WW4829H/AN</t>
  </si>
  <si>
    <t>CALCUTTA HOOD LONG KAKI MEN 096</t>
  </si>
  <si>
    <t>WW4828H/AN</t>
  </si>
  <si>
    <t>CALCUTTA HOOD LONG NAVY MEN 096</t>
  </si>
  <si>
    <t>WW4830H/AN</t>
  </si>
  <si>
    <t>CALENDER HOOD LONG EO MEN 096</t>
  </si>
  <si>
    <t>WW1324H/GNO</t>
  </si>
  <si>
    <t>CALENDER HOOD LONG KAKI EO DB MEN 096</t>
  </si>
  <si>
    <t>WW5067H/GNO</t>
  </si>
  <si>
    <t>CALENDREAK HOOD BLACK RM CP MEN 096</t>
  </si>
  <si>
    <t>RBMWW4585H/CP</t>
  </si>
  <si>
    <t>CALENDREAK HOOD KAKI RM CP MEN 096</t>
  </si>
  <si>
    <t>RBMWW4588H/CP</t>
  </si>
  <si>
    <t>CALENDREAK HOOD LONG BLACK RM CP MEN 096</t>
  </si>
  <si>
    <t>RBMWW4581H/CP</t>
  </si>
  <si>
    <t>CALENDREAK HOOD LONG DGREY RM CP MEN 096</t>
  </si>
  <si>
    <t>RBMWW4583H/CP</t>
  </si>
  <si>
    <t>CARBEAK DGREY MEN RM 001</t>
  </si>
  <si>
    <t>RBMWW5109H/CP</t>
  </si>
  <si>
    <t>CHERRINE HOOD EO LADY 233</t>
  </si>
  <si>
    <t>WW4323F/GNO</t>
  </si>
  <si>
    <t>COLOMBIANA BASIC D-GREEN LADY 096</t>
  </si>
  <si>
    <t>RBMWD026F/CP</t>
  </si>
  <si>
    <t>COLOMBIANA BASIC OLD PINK LADY CP RM BS 096</t>
  </si>
  <si>
    <t>RBMWD028F/CP</t>
  </si>
  <si>
    <t>COLOMBIANA BASIC RED RM CP LADY 096</t>
  </si>
  <si>
    <t>RBMWW4560F/CP</t>
  </si>
  <si>
    <t>COLOMBIANA HOOD BLACK LADY RM CP BS 096</t>
  </si>
  <si>
    <t>RBMWD029F/CP</t>
  </si>
  <si>
    <t>COLOMBIANA HOOD OLD PINK LADY RM BS CP 096</t>
  </si>
  <si>
    <t>RBMWD034F/CP</t>
  </si>
  <si>
    <t>COLOMBIANA HOOD RED RM CP LADY 096</t>
  </si>
  <si>
    <t>RBMWW4559F/CP</t>
  </si>
  <si>
    <t>COLOMBIANA HOOD STORM LADY RM BS CP 096</t>
  </si>
  <si>
    <t>RBMWD031F/CP</t>
  </si>
  <si>
    <t>DAFNE BASIC EO LADY 093</t>
  </si>
  <si>
    <t>WW1009F/GNO</t>
  </si>
  <si>
    <t>DALKOV EO MEN 072</t>
  </si>
  <si>
    <t>WU5762H/GNO</t>
  </si>
  <si>
    <t>DARIELLA BURGUNDY EO DB LADY 054</t>
  </si>
  <si>
    <t>WU6635F/GNO</t>
  </si>
  <si>
    <t>DARIELLA EO  LADY 054</t>
  </si>
  <si>
    <t>WU6639F/GNO</t>
  </si>
  <si>
    <t>DARIELLA NAVY EO DB LADY 054</t>
  </si>
  <si>
    <t>WU6637F/GNO</t>
  </si>
  <si>
    <t>DAYPEAK MEN HOOD CP 093</t>
  </si>
  <si>
    <t>RBMSC1472H/CP</t>
  </si>
  <si>
    <t>DIANGO HOOD NAVY MEN 054</t>
  </si>
  <si>
    <t>RBMWW1017H/CP</t>
  </si>
  <si>
    <t>MTX BLOUSONS OBR703 BLANC LADY 2605</t>
  </si>
  <si>
    <t>WU8324F/DIV</t>
  </si>
  <si>
    <t>MTX BLOUSONS OBR703 BORDEAUX LADY 2605</t>
  </si>
  <si>
    <t>WU8323F/DIV</t>
  </si>
  <si>
    <t>MTX BLOUSONS OBR703 MOUTARDE LADY 2605</t>
  </si>
  <si>
    <t>WU8321F/DIV</t>
  </si>
  <si>
    <t>MTX BLOUSONS OBR703 NOIR LADY 2605</t>
  </si>
  <si>
    <t>WU8320F/DIV</t>
  </si>
  <si>
    <t>MTX BLOUSONS OBR703 ROSE LADY 2605</t>
  </si>
  <si>
    <t>WU8322F/DIV</t>
  </si>
  <si>
    <t>Pictures</t>
  </si>
  <si>
    <t>References</t>
  </si>
  <si>
    <t>Nb of Pcs per Box</t>
  </si>
  <si>
    <t>Stock available in box</t>
  </si>
  <si>
    <t>Stock available in Pcs</t>
  </si>
  <si>
    <t>ALEXAN MEN CP 001 + BS</t>
  </si>
  <si>
    <t>RBMCPSA141H/CP</t>
  </si>
  <si>
    <t>Parka</t>
  </si>
  <si>
    <t>ANCHOREAK MEN BLACK 100 B64</t>
  </si>
  <si>
    <t>SP329H/CP</t>
  </si>
  <si>
    <t>Sweat</t>
  </si>
  <si>
    <t>ANCHOREAK MEN D-GREY BLENDED 100 B64</t>
  </si>
  <si>
    <t>SP330H/CP</t>
  </si>
  <si>
    <t>ANCHOREAK MEN NAVY 100 B64</t>
  </si>
  <si>
    <t>SP328H/CP</t>
  </si>
  <si>
    <t>ARISSEAK MEN CP 078</t>
  </si>
  <si>
    <t>RBMWB127H/CP</t>
  </si>
  <si>
    <t>BANOTIKO MEN ASS B CP 001</t>
  </si>
  <si>
    <t>RBMCPSA116H/CP</t>
  </si>
  <si>
    <t>BANTOUNEAK MEN CP 068</t>
  </si>
  <si>
    <t>RBMWB142H/CP</t>
  </si>
  <si>
    <t>BARMEAK MEN CP 068</t>
  </si>
  <si>
    <t>RBMWB146H/CP</t>
  </si>
  <si>
    <t>BAST MEN 056 CP 2600</t>
  </si>
  <si>
    <t>GNCPSA294H/CP</t>
  </si>
  <si>
    <t>BERNY MEN 061 CP 2600</t>
  </si>
  <si>
    <t>GNCPSA618H/CP</t>
  </si>
  <si>
    <t>BONOPEAK MEN ASS A CP 001</t>
  </si>
  <si>
    <t>RBMWB154H/CP</t>
  </si>
  <si>
    <t>BONOPEAK MEN ASS B CP 001</t>
  </si>
  <si>
    <t>RBMWB155H/CP</t>
  </si>
  <si>
    <t xml:space="preserve">BORNEAK MEN CP 068				</t>
  </si>
  <si>
    <t>RBMWB157H/CP</t>
  </si>
  <si>
    <t>CARINO MEN CP 045</t>
  </si>
  <si>
    <t>RBMCPSA178H/CP</t>
  </si>
  <si>
    <t>COCOCHEAK MEN CP 001</t>
  </si>
  <si>
    <t>RBMWB168H/CP</t>
  </si>
  <si>
    <t>DACTYLOMEAK MEN CP 048</t>
  </si>
  <si>
    <t>RBMWB173H/CP</t>
  </si>
  <si>
    <t>DEXTRADE BASIC LONG MEN CP 070</t>
  </si>
  <si>
    <t>RBMWB1153H/CP</t>
  </si>
  <si>
    <t>DEXTRADE LONG MEN CP 070</t>
  </si>
  <si>
    <t>RBMWB116H/CP</t>
  </si>
  <si>
    <t>DEXTRADE MEN CP 070 SHORT</t>
  </si>
  <si>
    <t>RBMWB117H/CP</t>
  </si>
  <si>
    <t>ANDREAS LADY CP 056 + BS</t>
  </si>
  <si>
    <t>RBMCPSA145F/CP</t>
  </si>
  <si>
    <t>BABILONEAK LADY CP 005</t>
  </si>
  <si>
    <t>RBMWB130F/CP</t>
  </si>
  <si>
    <t>BANAPEAK LADY ASS A CP 001</t>
  </si>
  <si>
    <t>RBMWB139F/CP</t>
  </si>
  <si>
    <t>BANAPEAK LADY ASS B CP 001</t>
  </si>
  <si>
    <t>RBMWB140F/CP</t>
  </si>
  <si>
    <t>BANELLA LADY ASS A CP 001</t>
  </si>
  <si>
    <t>RBMCPSA163F/CP</t>
  </si>
  <si>
    <t>BUNNATEAK LADY CP 001</t>
  </si>
  <si>
    <t>RBMCPSA122F/CP</t>
  </si>
  <si>
    <t>BUNNYPEAK LADY CP 001</t>
  </si>
  <si>
    <t>RBMWB163F/CP</t>
  </si>
  <si>
    <t>CAMILLY LADY CP 070 BS</t>
  </si>
  <si>
    <t>RBMCPSA176F/CP</t>
  </si>
  <si>
    <t>DALIDA LADY CP 070</t>
  </si>
  <si>
    <t>RBMWB1000F/CP</t>
  </si>
  <si>
    <t>DALL LADY CP BS 005</t>
  </si>
  <si>
    <t>RBMCPSA228F/CP</t>
  </si>
  <si>
    <t>ANGUILA HOOD GIRL CP 001 + BS</t>
  </si>
  <si>
    <t>RBMCPSA147E/CP</t>
  </si>
  <si>
    <t>Girl</t>
  </si>
  <si>
    <t>AROMEAK GIRL CP 001 + BS</t>
  </si>
  <si>
    <t>RBMWB212E/CP</t>
  </si>
  <si>
    <t xml:space="preserve">BANTOUNEAKA GIRL CP 068	</t>
  </si>
  <si>
    <t>RBMWB143E/CP</t>
  </si>
  <si>
    <t>BETTYCHEAK GIRL CP 068</t>
  </si>
  <si>
    <t>RBMWB148E/CP</t>
  </si>
  <si>
    <t>BRENSTA GIRL CP 001 +BS</t>
  </si>
  <si>
    <t>RBMCPSA225E/CP</t>
  </si>
  <si>
    <t>BUNNATEAK GIRL CP 001</t>
  </si>
  <si>
    <t>RBMCPSA121E/CP</t>
  </si>
  <si>
    <t>BUNNYPEAK GIRL CP 001</t>
  </si>
  <si>
    <t>RBMWB162E/CP</t>
  </si>
  <si>
    <t>CYRIELLE GIRL CP 056</t>
  </si>
  <si>
    <t>RBMCPSA182E/CP</t>
  </si>
  <si>
    <t>DALL GIRL CP BS 005</t>
  </si>
  <si>
    <t>RBMCPSA229E/CP</t>
  </si>
  <si>
    <t>DAMILAY GIRL HOOD CP 086</t>
  </si>
  <si>
    <t>RBMCPSA902E/CP</t>
  </si>
  <si>
    <t>BAMBINO BOY CP 001</t>
  </si>
  <si>
    <t>RBMCPSA160E/CP</t>
  </si>
  <si>
    <t>Boy</t>
  </si>
  <si>
    <t>BANOTIKO BOY CP 001</t>
  </si>
  <si>
    <t>RBMCPSA114E/CP</t>
  </si>
  <si>
    <t>BANTOUNEAK BOY CP 068</t>
  </si>
  <si>
    <t>RBMWB141E/CP</t>
  </si>
  <si>
    <t>BARETHEME BOY CP 001</t>
  </si>
  <si>
    <t>RBMCPSA221E/CP</t>
  </si>
  <si>
    <t>BARILLO BOY CP 001</t>
  </si>
  <si>
    <t>RBMCPSA117E/CP</t>
  </si>
  <si>
    <t>BARYBLACK BOY CP 086</t>
  </si>
  <si>
    <t>RBMWB201E/CP</t>
  </si>
  <si>
    <t>BATNEAK BOY CP 001</t>
  </si>
  <si>
    <t>RBMWB103E/CP</t>
  </si>
  <si>
    <t>BONOPEAK BOY ASS A CP 001</t>
  </si>
  <si>
    <t>RBMWB152E/CP</t>
  </si>
  <si>
    <t>BRIOUTEAK BOY CP 068</t>
  </si>
  <si>
    <t>RBMWB215E/CP</t>
  </si>
  <si>
    <t>BUKKATEAK BOY CP 001</t>
  </si>
  <si>
    <t>RBMWB160E/CP</t>
  </si>
  <si>
    <t>COCOCHEAK BOY CP 001</t>
  </si>
  <si>
    <t>RBMWB167E/CP</t>
  </si>
  <si>
    <t>COOK BOY CP NAVY 048 B67</t>
  </si>
  <si>
    <t>RBMCPSA896E/CP</t>
  </si>
  <si>
    <t>COOK BOY CP RED 048 B67</t>
  </si>
  <si>
    <t>RBMCPSA897E/CP</t>
  </si>
  <si>
    <t>DACTYLOM BOY CP 048</t>
  </si>
  <si>
    <t>RBMCPSA223E/CP</t>
  </si>
  <si>
    <t>Etiquetas de fila</t>
  </si>
  <si>
    <t>Total general</t>
  </si>
  <si>
    <t xml:space="preserve">   Pcs</t>
  </si>
  <si>
    <t xml:space="preserve">    Pcs</t>
  </si>
  <si>
    <t xml:space="preserve">  Pcs</t>
  </si>
  <si>
    <t>%</t>
  </si>
  <si>
    <t>BARMAN MEN CAMO 001</t>
  </si>
  <si>
    <t>WR195H/GN</t>
  </si>
  <si>
    <t>BECO BLACK ROL 13 ART XL MEN 001</t>
  </si>
  <si>
    <t>WT1172H/GN-XL</t>
  </si>
  <si>
    <t>BECO DARK GREY MEN 001 ROL 13 - ART</t>
  </si>
  <si>
    <t>WT1173H/GN</t>
  </si>
  <si>
    <t>BECO KAKI MEN 001 ROL 13 - ART</t>
  </si>
  <si>
    <t>WT1174H/GN</t>
  </si>
  <si>
    <t>BELVEDO MEN ANA REPEAT 001</t>
  </si>
  <si>
    <t>WP152H/AN</t>
  </si>
  <si>
    <t>BENCH MEN CAMO 068</t>
  </si>
  <si>
    <t>WR147H/GN</t>
  </si>
  <si>
    <t>BARMAN MEN CAMO 068</t>
  </si>
  <si>
    <t>WR033H/GN</t>
  </si>
  <si>
    <t>BOOMERANG MEN CAMO 056</t>
  </si>
  <si>
    <t>WQ568H/GN</t>
  </si>
  <si>
    <t>CASIMIRE MEN GN BLACK 001 SAM ART SIZE-XL</t>
  </si>
  <si>
    <t>RBMWB443H/GN-XL</t>
  </si>
  <si>
    <t>CASIMIRE MEN GN MEDIUM GREY 001 SAM ART SIZE-L</t>
  </si>
  <si>
    <t>RBMWB444H/GN-L</t>
  </si>
  <si>
    <t>CASIMIRE MEN GN RED 001 SAM ART - SIZE-L</t>
  </si>
  <si>
    <t>RBMWB445H/GN-L</t>
  </si>
  <si>
    <t>COCONUT MEN NEW  001</t>
  </si>
  <si>
    <t>WR036H/GN</t>
  </si>
  <si>
    <t>CORPORATE MEN GN BLACK SAM 001 - SIZE L</t>
  </si>
  <si>
    <t>RBMWB496H/GN-L</t>
  </si>
  <si>
    <t>CORPORATE MEN GN BLACK SAM 001 - SIZE M</t>
  </si>
  <si>
    <t>RBMWB496H/GN-M</t>
  </si>
  <si>
    <t>CORPORATE MEN GN BLACK SAM 001 - SIZE XL</t>
  </si>
  <si>
    <t>RBMWB496H/GN-XL</t>
  </si>
  <si>
    <t>CORPORATE MEN GN BLACK SAM 001 - SIZE XXL</t>
  </si>
  <si>
    <t>RBMWB496H/GN-XXL</t>
  </si>
  <si>
    <t>CORPORATE MEN GN BROWN SAM 001 - SIZE L</t>
  </si>
  <si>
    <t>RBMWB497H/GN-L</t>
  </si>
  <si>
    <t>CORPORATE MEN GN BROWN SAM 001 - SIZE M</t>
  </si>
  <si>
    <t>RBMWB497H/GN-M</t>
  </si>
  <si>
    <t>CORPORATE MEN GN BROWN SAM 001 - SIZE XL</t>
  </si>
  <si>
    <t>RBMWB497H/GN-XL</t>
  </si>
  <si>
    <t>CORPORATE MEN GN BROWN SAM 001 - SIZE XXL</t>
  </si>
  <si>
    <t>RBMWB497H/GN-XXL</t>
  </si>
  <si>
    <t>CORPORATE MEN GN KAKI SAM 001 - SIZE L</t>
  </si>
  <si>
    <t>RBMWB499H/GN-L</t>
  </si>
  <si>
    <t>CORPORATE MEN GN KAKI SAM 001 - SIZE M</t>
  </si>
  <si>
    <t>RBMWB499H/GN-M</t>
  </si>
  <si>
    <t>CORPORATE MEN GN KAKI SAM 001 - SIZE S</t>
  </si>
  <si>
    <t>RBMWB499H/GN-S</t>
  </si>
  <si>
    <t>CORPORATE MEN GN KAKI SAM 001 - SIZE XL</t>
  </si>
  <si>
    <t>RBMWB499H/GN-XL</t>
  </si>
  <si>
    <t>CORPORATE MEN GN KAKI SAM 001 - SIZE XXL</t>
  </si>
  <si>
    <t>RBMWB499H/GN-XXL</t>
  </si>
  <si>
    <t>CORPORATE MEN GN MEDIUM GREY SAM 001 - SIZE L</t>
  </si>
  <si>
    <t>RBMWB500H/GN-L</t>
  </si>
  <si>
    <t>CORPORATE MEN GN MEDIUM GREY SAM 001 - SIZE M</t>
  </si>
  <si>
    <t>RBMWB500H/GN-M</t>
  </si>
  <si>
    <t>CORPORATE MEN GN MEDIUM GREY SAM 001 - SIZE S</t>
  </si>
  <si>
    <t>RBMWB500H/GN-S</t>
  </si>
  <si>
    <t>CORPORATE MEN GN MEDIUM GREY SAM 001 - SIZE XL</t>
  </si>
  <si>
    <t>RBMWB500H/GN-XL</t>
  </si>
  <si>
    <t>CORPORATE MEN GN NAVY SAM 001 - SIZE L</t>
  </si>
  <si>
    <t>RBMWB501H/GN-L</t>
  </si>
  <si>
    <t>CORPORATE MEN GN NAVY SAM 001 - SIZE M</t>
  </si>
  <si>
    <t>RBMWB501H/GN-M</t>
  </si>
  <si>
    <t>CORPORATE MEN GN NAVY SAM 001 - SIZE S</t>
  </si>
  <si>
    <t>RBMWB501H/GN-S</t>
  </si>
  <si>
    <t>CORPORATE MEN GN NAVY SAM 001 - SIZE XL</t>
  </si>
  <si>
    <t>RBMWB501H/GN-XL</t>
  </si>
  <si>
    <t>CORPORATE MEN GN ORANGE SAM 001 - SIZE M</t>
  </si>
  <si>
    <t>RBMWB503H/GN-M</t>
  </si>
  <si>
    <t>CORPORATE MEN GN ORANGE SAM 001 - SIZE XXL</t>
  </si>
  <si>
    <t>RBMWB503H/GN-XXL</t>
  </si>
  <si>
    <t>CORPORATE MEN GN PACIFIC BLUE SAM 001 - SIZE L</t>
  </si>
  <si>
    <t>RBMWB504H/GN-L</t>
  </si>
  <si>
    <t>CORPORATE MEN GN PACIFIC BLUE SAM 001 - SIZE M</t>
  </si>
  <si>
    <t>RBMWB504H/GN-M</t>
  </si>
  <si>
    <t>CORPORATE MEN GN PACIFIC BLUE SAM 001 - SIZE S</t>
  </si>
  <si>
    <t>RBMWB504H/GN-S</t>
  </si>
  <si>
    <t>CORPORATE MEN GN PACIFIC BLUE SAM 001 - SIZE XL</t>
  </si>
  <si>
    <t>RBMWB504H/GN-XL</t>
  </si>
  <si>
    <t>CORPORATE MEN GN PACIFIC BLUE SAM 001 - SIZE XXL</t>
  </si>
  <si>
    <t>RBMWB504H/GN-XXL</t>
  </si>
  <si>
    <t>CORPORATE MEN GN ROUGE SAM 001 - SIZE L</t>
  </si>
  <si>
    <t>RBMWB505H/GN-L</t>
  </si>
  <si>
    <t>CORPORATE MEN GN ROUGE SAM 001 - SIZE M</t>
  </si>
  <si>
    <t>RBMWB505H/GN-M</t>
  </si>
  <si>
    <t>CORPORATE MEN GN ROUGE SAM 001 - SIZE S</t>
  </si>
  <si>
    <t>RBMWB505H/GN-S</t>
  </si>
  <si>
    <t>CORPORATE MEN GN ROUGE SAM 001 - SIZE XL</t>
  </si>
  <si>
    <t>RBMWB505H/GN-XL</t>
  </si>
  <si>
    <t>CORPORATE MEN GN ROUGE SAM 001 - SIZE XXL</t>
  </si>
  <si>
    <t>RBMWB505H/GN-XXL</t>
  </si>
  <si>
    <t>BABY LADY FUSHIA 001 ROL 13</t>
  </si>
  <si>
    <t>WT4102F/GN</t>
  </si>
  <si>
    <t>BABY LADY PURPLE 001 ROL 13</t>
  </si>
  <si>
    <t>WT4101F/GN</t>
  </si>
  <si>
    <t>BABY LADY RED 001 ROL 13</t>
  </si>
  <si>
    <t>WT4099F/GN</t>
  </si>
  <si>
    <t>BABY LADY TURQUOISE 001 ROL 13</t>
  </si>
  <si>
    <t>WT4100F/GN</t>
  </si>
  <si>
    <t>BELINDA LADY NEW  001 + BS</t>
  </si>
  <si>
    <t>WR610F/GN</t>
  </si>
  <si>
    <t>BELLACIAO LADY CAMO 068</t>
  </si>
  <si>
    <t>WR717F/GN</t>
  </si>
  <si>
    <t>BIANCA LADY 068</t>
  </si>
  <si>
    <t>WQ819F/GN</t>
  </si>
  <si>
    <t>BOOMERA LADY CAMO 056</t>
  </si>
  <si>
    <t>WQ850F/GN</t>
  </si>
  <si>
    <t>BRIDGET  LADY FUSHIA  068 STV</t>
  </si>
  <si>
    <t>WR753F/GN</t>
  </si>
  <si>
    <t>BRIDGET LADY  NEW 001</t>
  </si>
  <si>
    <t>WR611F/GN</t>
  </si>
  <si>
    <t>BRIDGET LADY  NEW 068</t>
  </si>
  <si>
    <t>WR620F/GN</t>
  </si>
  <si>
    <t>BRIDGET LADY CAMO 001</t>
  </si>
  <si>
    <t>WR622F/GN</t>
  </si>
  <si>
    <t>BRIDGET LADY CAMO 068</t>
  </si>
  <si>
    <t>WR718F/GN</t>
  </si>
  <si>
    <t>BRIDGET LADY CO 068</t>
  </si>
  <si>
    <t>WR613F/GN</t>
  </si>
  <si>
    <t>BRIDGET LADY KAKI 068 STV</t>
  </si>
  <si>
    <t>WR754F/GN</t>
  </si>
  <si>
    <t>BRIDGET LADY NAVY 068 DB</t>
  </si>
  <si>
    <t>WT4319F/GN</t>
  </si>
  <si>
    <t>BUILDING LADY GN BLACK SAM 001- SIZE L</t>
  </si>
  <si>
    <t>RBMWB415F/GN-L</t>
  </si>
  <si>
    <t>BUILDING LADY GN BLACK SAM 001- SIZE XL</t>
  </si>
  <si>
    <t>RBMWB415F/GN-XL</t>
  </si>
  <si>
    <t>BUILDING LADY GN BLACK SAM 001-SIZE XXL</t>
  </si>
  <si>
    <t>RBMWB415F/GN -XXL</t>
  </si>
  <si>
    <t>BUILDING LADY GN DGREY SAM 001- SIZE XL</t>
  </si>
  <si>
    <t>RBMWB417F/GN-XL</t>
  </si>
  <si>
    <t>BUILDING LADY GN KAKI MILITAIRE SAM 001 ART-SIZE XL</t>
  </si>
  <si>
    <t>RBMWB1074F/GN-XL</t>
  </si>
  <si>
    <t>BUILDING LADY GN NAVY SAM 001-SIZE L</t>
  </si>
  <si>
    <t>RBMWB418F/GN-L</t>
  </si>
  <si>
    <t>BUILDING LADY GN ROUGE SAM 001-SIZE XL</t>
  </si>
  <si>
    <t>RBMWB419F/GN-XL</t>
  </si>
  <si>
    <t>BUILDING LADY GN VIEUX ROSE SAM 001-SIZE XL</t>
  </si>
  <si>
    <t>RBMWB420F/GN-XL</t>
  </si>
  <si>
    <t>Divers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</si>
</sst>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€&quot;"/>
    <numFmt numFmtId="165" formatCode="#,##0.00_-&quot;€&quot;"/>
  </numFmts>
  <fonts count="8">
    <font>
      <sz val="11"/>
      <color rgb="FF000000"/>
      <name val="Calibri"/>
    </font>
    <font>
      <sz val="11"/>
      <color indexed="8"/>
      <name val="Aptos Narrow"/>
      <family val="2"/>
    </font>
    <font>
      <b/>
      <sz val="11"/>
      <color indexed="8"/>
      <name val="Aptos Narrow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theme="1"/>
      <name val="Aptos Narrow"/>
      <family val="2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7" fillId="0" borderId="0"/>
  </cellStyleXfs>
  <cellXfs count="2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6" fillId="0" borderId="0" xfId="1"/>
    <xf numFmtId="0" fontId="2" fillId="0" borderId="0" xfId="1" applyFont="1" applyAlignment="1">
      <alignment horizontal="center" vertical="center"/>
    </xf>
    <xf numFmtId="0" fontId="6" fillId="0" borderId="0" xfId="1" applyAlignment="1">
      <alignment horizontal="center" vertical="center"/>
    </xf>
    <xf numFmtId="164" fontId="6" fillId="0" borderId="0" xfId="1" applyNumberForma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0" borderId="0" xfId="2" applyAlignment="1">
      <alignment horizontal="center" vertical="center"/>
    </xf>
    <xf numFmtId="0" fontId="5" fillId="0" borderId="0" xfId="2" applyFont="1" applyAlignment="1">
      <alignment horizontal="center" vertical="center" wrapText="1"/>
    </xf>
    <xf numFmtId="165" fontId="7" fillId="0" borderId="0" xfId="2" applyNumberFormat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1" fillId="0" borderId="0" xfId="1" applyFont="1" applyAlignment="1">
      <alignment horizontal="center" vertical="center" wrapText="1"/>
    </xf>
    <xf numFmtId="0" fontId="1" fillId="0" borderId="0" xfId="1" applyFont="1" applyAlignment="1">
      <alignment horizontal="center" vertical="center"/>
    </xf>
    <xf numFmtId="164" fontId="1" fillId="0" borderId="0" xfId="1" applyNumberFormat="1" applyFont="1" applyAlignment="1">
      <alignment horizontal="center" vertical="center"/>
    </xf>
    <xf numFmtId="0" fontId="1" fillId="0" borderId="0" xfId="1" applyFont="1"/>
    <xf numFmtId="0" fontId="1" fillId="0" borderId="0" xfId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7" fillId="0" borderId="0" xfId="2" applyAlignment="1">
      <alignment horizontal="left" vertical="center" wrapText="1"/>
    </xf>
  </cellXfs>
  <cellStyles count="3">
    <cellStyle name="Normal" xfId="0" builtinId="0"/>
    <cellStyle name="Normal 2" xfId="1"/>
    <cellStyle name="Normal 3" xfId="2"/>
  </cellStyles>
  <dxfs count="15">
    <dxf>
      <numFmt numFmtId="3" formatCode="#,##0"/>
    </dxf>
    <dxf>
      <alignment vertical="center"/>
    </dxf>
    <dxf>
      <alignment vertical="center"/>
    </dxf>
    <dxf>
      <alignment horizontal="center"/>
    </dxf>
    <dxf>
      <alignment horizontal="center"/>
    </dxf>
    <dxf>
      <numFmt numFmtId="3" formatCode="#,##0"/>
    </dxf>
    <dxf>
      <alignment vertical="center"/>
    </dxf>
    <dxf>
      <alignment vertical="center"/>
    </dxf>
    <dxf>
      <alignment horizontal="center"/>
    </dxf>
    <dxf>
      <alignment horizontal="center"/>
    </dxf>
    <dxf>
      <numFmt numFmtId="3" formatCode="#,##0"/>
    </dxf>
    <dxf>
      <alignment vertical="center"/>
    </dxf>
    <dxf>
      <alignment vertical="center"/>
    </dxf>
    <dxf>
      <alignment horizontal="center"/>
    </dxf>
    <dxf>
      <alignment horizontal="center"/>
    </dxf>
  </dxfs>
  <tableStyles count="1" defaultTableStyle="TableStyleMedium2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1</xdr:row>
      <xdr:rowOff>47625</xdr:rowOff>
    </xdr:from>
    <xdr:to>
      <xdr:col>0</xdr:col>
      <xdr:colOff>1428750</xdr:colOff>
      <xdr:row>1</xdr:row>
      <xdr:rowOff>1085850</xdr:rowOff>
    </xdr:to>
    <xdr:pic>
      <xdr:nvPicPr>
        <xdr:cNvPr id="2049" name="Imag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2381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</xdr:row>
      <xdr:rowOff>38100</xdr:rowOff>
    </xdr:from>
    <xdr:to>
      <xdr:col>0</xdr:col>
      <xdr:colOff>1543050</xdr:colOff>
      <xdr:row>2</xdr:row>
      <xdr:rowOff>1333500</xdr:rowOff>
    </xdr:to>
    <xdr:pic>
      <xdr:nvPicPr>
        <xdr:cNvPr id="2050" name="Imag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650" y="2133600"/>
          <a:ext cx="1295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3</xdr:row>
      <xdr:rowOff>66675</xdr:rowOff>
    </xdr:from>
    <xdr:to>
      <xdr:col>0</xdr:col>
      <xdr:colOff>1543050</xdr:colOff>
      <xdr:row>3</xdr:row>
      <xdr:rowOff>1314450</xdr:rowOff>
    </xdr:to>
    <xdr:pic>
      <xdr:nvPicPr>
        <xdr:cNvPr id="2051" name="Image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" y="4067175"/>
          <a:ext cx="12477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4</xdr:row>
      <xdr:rowOff>57150</xdr:rowOff>
    </xdr:from>
    <xdr:to>
      <xdr:col>0</xdr:col>
      <xdr:colOff>1504950</xdr:colOff>
      <xdr:row>4</xdr:row>
      <xdr:rowOff>1276350</xdr:rowOff>
    </xdr:to>
    <xdr:pic>
      <xdr:nvPicPr>
        <xdr:cNvPr id="2052" name="Imag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0" y="5962650"/>
          <a:ext cx="12192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20</xdr:row>
      <xdr:rowOff>66675</xdr:rowOff>
    </xdr:from>
    <xdr:to>
      <xdr:col>0</xdr:col>
      <xdr:colOff>1628775</xdr:colOff>
      <xdr:row>20</xdr:row>
      <xdr:rowOff>1514475</xdr:rowOff>
    </xdr:to>
    <xdr:pic>
      <xdr:nvPicPr>
        <xdr:cNvPr id="2053" name="Imag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0975" y="36452175"/>
          <a:ext cx="14478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30</xdr:row>
      <xdr:rowOff>133350</xdr:rowOff>
    </xdr:from>
    <xdr:to>
      <xdr:col>0</xdr:col>
      <xdr:colOff>1533525</xdr:colOff>
      <xdr:row>30</xdr:row>
      <xdr:rowOff>1428750</xdr:rowOff>
    </xdr:to>
    <xdr:pic>
      <xdr:nvPicPr>
        <xdr:cNvPr id="2054" name="Image 1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8125" y="55568850"/>
          <a:ext cx="1295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</xdr:row>
      <xdr:rowOff>142875</xdr:rowOff>
    </xdr:from>
    <xdr:to>
      <xdr:col>0</xdr:col>
      <xdr:colOff>1714500</xdr:colOff>
      <xdr:row>5</xdr:row>
      <xdr:rowOff>1828800</xdr:rowOff>
    </xdr:to>
    <xdr:pic>
      <xdr:nvPicPr>
        <xdr:cNvPr id="2055" name="Image 1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" y="7953375"/>
          <a:ext cx="168592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31</xdr:row>
      <xdr:rowOff>38100</xdr:rowOff>
    </xdr:from>
    <xdr:to>
      <xdr:col>0</xdr:col>
      <xdr:colOff>1428750</xdr:colOff>
      <xdr:row>31</xdr:row>
      <xdr:rowOff>1085850</xdr:rowOff>
    </xdr:to>
    <xdr:pic>
      <xdr:nvPicPr>
        <xdr:cNvPr id="2056" name="Image 1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1000" y="573786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21</xdr:row>
      <xdr:rowOff>66675</xdr:rowOff>
    </xdr:from>
    <xdr:to>
      <xdr:col>0</xdr:col>
      <xdr:colOff>1647825</xdr:colOff>
      <xdr:row>21</xdr:row>
      <xdr:rowOff>1571625</xdr:rowOff>
    </xdr:to>
    <xdr:pic>
      <xdr:nvPicPr>
        <xdr:cNvPr id="2057" name="Image 2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" y="38357175"/>
          <a:ext cx="15049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40</xdr:row>
      <xdr:rowOff>66675</xdr:rowOff>
    </xdr:from>
    <xdr:to>
      <xdr:col>0</xdr:col>
      <xdr:colOff>1676400</xdr:colOff>
      <xdr:row>40</xdr:row>
      <xdr:rowOff>1524000</xdr:rowOff>
    </xdr:to>
    <xdr:pic>
      <xdr:nvPicPr>
        <xdr:cNvPr id="2058" name="Image 2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9075" y="74552175"/>
          <a:ext cx="14573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22</xdr:row>
      <xdr:rowOff>38100</xdr:rowOff>
    </xdr:from>
    <xdr:to>
      <xdr:col>0</xdr:col>
      <xdr:colOff>1590675</xdr:colOff>
      <xdr:row>22</xdr:row>
      <xdr:rowOff>1381125</xdr:rowOff>
    </xdr:to>
    <xdr:pic>
      <xdr:nvPicPr>
        <xdr:cNvPr id="2059" name="Image 28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7650" y="40233600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23</xdr:row>
      <xdr:rowOff>9525</xdr:rowOff>
    </xdr:from>
    <xdr:to>
      <xdr:col>0</xdr:col>
      <xdr:colOff>1581150</xdr:colOff>
      <xdr:row>23</xdr:row>
      <xdr:rowOff>1352550</xdr:rowOff>
    </xdr:to>
    <xdr:pic>
      <xdr:nvPicPr>
        <xdr:cNvPr id="2060" name="Image 29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38125" y="42110025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24</xdr:row>
      <xdr:rowOff>47625</xdr:rowOff>
    </xdr:from>
    <xdr:to>
      <xdr:col>0</xdr:col>
      <xdr:colOff>1524000</xdr:colOff>
      <xdr:row>24</xdr:row>
      <xdr:rowOff>1285875</xdr:rowOff>
    </xdr:to>
    <xdr:pic>
      <xdr:nvPicPr>
        <xdr:cNvPr id="2061" name="Image 31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5750" y="44053125"/>
          <a:ext cx="12382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41</xdr:row>
      <xdr:rowOff>95250</xdr:rowOff>
    </xdr:from>
    <xdr:to>
      <xdr:col>0</xdr:col>
      <xdr:colOff>1524000</xdr:colOff>
      <xdr:row>41</xdr:row>
      <xdr:rowOff>1419225</xdr:rowOff>
    </xdr:to>
    <xdr:pic>
      <xdr:nvPicPr>
        <xdr:cNvPr id="2062" name="Image 33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0025" y="76485750"/>
          <a:ext cx="1323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6</xdr:row>
      <xdr:rowOff>9525</xdr:rowOff>
    </xdr:from>
    <xdr:to>
      <xdr:col>0</xdr:col>
      <xdr:colOff>1590675</xdr:colOff>
      <xdr:row>6</xdr:row>
      <xdr:rowOff>1447800</xdr:rowOff>
    </xdr:to>
    <xdr:pic>
      <xdr:nvPicPr>
        <xdr:cNvPr id="2063" name="Image 34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2400" y="972502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42</xdr:row>
      <xdr:rowOff>38100</xdr:rowOff>
    </xdr:from>
    <xdr:to>
      <xdr:col>0</xdr:col>
      <xdr:colOff>1562100</xdr:colOff>
      <xdr:row>42</xdr:row>
      <xdr:rowOff>1257300</xdr:rowOff>
    </xdr:to>
    <xdr:pic>
      <xdr:nvPicPr>
        <xdr:cNvPr id="2064" name="Image 3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42900" y="78333600"/>
          <a:ext cx="12192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7</xdr:row>
      <xdr:rowOff>76200</xdr:rowOff>
    </xdr:from>
    <xdr:to>
      <xdr:col>0</xdr:col>
      <xdr:colOff>1543050</xdr:colOff>
      <xdr:row>7</xdr:row>
      <xdr:rowOff>1295400</xdr:rowOff>
    </xdr:to>
    <xdr:pic>
      <xdr:nvPicPr>
        <xdr:cNvPr id="2065" name="Image 3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23850" y="11696700"/>
          <a:ext cx="12192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32</xdr:row>
      <xdr:rowOff>19050</xdr:rowOff>
    </xdr:from>
    <xdr:to>
      <xdr:col>0</xdr:col>
      <xdr:colOff>1552575</xdr:colOff>
      <xdr:row>32</xdr:row>
      <xdr:rowOff>1314450</xdr:rowOff>
    </xdr:to>
    <xdr:pic>
      <xdr:nvPicPr>
        <xdr:cNvPr id="2066" name="Image 39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7175" y="59264550"/>
          <a:ext cx="1295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43</xdr:row>
      <xdr:rowOff>114300</xdr:rowOff>
    </xdr:from>
    <xdr:to>
      <xdr:col>0</xdr:col>
      <xdr:colOff>1476375</xdr:colOff>
      <xdr:row>43</xdr:row>
      <xdr:rowOff>1238250</xdr:rowOff>
    </xdr:to>
    <xdr:pic>
      <xdr:nvPicPr>
        <xdr:cNvPr id="2067" name="Image 4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52425" y="80314800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44</xdr:row>
      <xdr:rowOff>66675</xdr:rowOff>
    </xdr:from>
    <xdr:to>
      <xdr:col>0</xdr:col>
      <xdr:colOff>1476375</xdr:colOff>
      <xdr:row>44</xdr:row>
      <xdr:rowOff>1295400</xdr:rowOff>
    </xdr:to>
    <xdr:pic>
      <xdr:nvPicPr>
        <xdr:cNvPr id="2068" name="Image 4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47650" y="82172175"/>
          <a:ext cx="12287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8</xdr:row>
      <xdr:rowOff>76200</xdr:rowOff>
    </xdr:from>
    <xdr:to>
      <xdr:col>0</xdr:col>
      <xdr:colOff>1476375</xdr:colOff>
      <xdr:row>8</xdr:row>
      <xdr:rowOff>1352550</xdr:rowOff>
    </xdr:to>
    <xdr:pic>
      <xdr:nvPicPr>
        <xdr:cNvPr id="2069" name="Image 3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0025" y="13601700"/>
          <a:ext cx="1276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45</xdr:row>
      <xdr:rowOff>19050</xdr:rowOff>
    </xdr:from>
    <xdr:to>
      <xdr:col>0</xdr:col>
      <xdr:colOff>1504950</xdr:colOff>
      <xdr:row>45</xdr:row>
      <xdr:rowOff>1257300</xdr:rowOff>
    </xdr:to>
    <xdr:pic>
      <xdr:nvPicPr>
        <xdr:cNvPr id="2070" name="Image 7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66700" y="84029550"/>
          <a:ext cx="12382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9</xdr:row>
      <xdr:rowOff>19050</xdr:rowOff>
    </xdr:from>
    <xdr:to>
      <xdr:col>0</xdr:col>
      <xdr:colOff>1562100</xdr:colOff>
      <xdr:row>9</xdr:row>
      <xdr:rowOff>1352550</xdr:rowOff>
    </xdr:to>
    <xdr:pic>
      <xdr:nvPicPr>
        <xdr:cNvPr id="2071" name="Image 11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28600" y="1544955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46</xdr:row>
      <xdr:rowOff>47625</xdr:rowOff>
    </xdr:from>
    <xdr:to>
      <xdr:col>0</xdr:col>
      <xdr:colOff>1581150</xdr:colOff>
      <xdr:row>46</xdr:row>
      <xdr:rowOff>1381125</xdr:rowOff>
    </xdr:to>
    <xdr:pic>
      <xdr:nvPicPr>
        <xdr:cNvPr id="2072" name="Image 15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47650" y="85963125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10</xdr:row>
      <xdr:rowOff>47625</xdr:rowOff>
    </xdr:from>
    <xdr:to>
      <xdr:col>0</xdr:col>
      <xdr:colOff>1562100</xdr:colOff>
      <xdr:row>10</xdr:row>
      <xdr:rowOff>1390650</xdr:rowOff>
    </xdr:to>
    <xdr:pic>
      <xdr:nvPicPr>
        <xdr:cNvPr id="2073" name="Image 19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9075" y="17383125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33</xdr:row>
      <xdr:rowOff>57150</xdr:rowOff>
    </xdr:from>
    <xdr:to>
      <xdr:col>0</xdr:col>
      <xdr:colOff>1524000</xdr:colOff>
      <xdr:row>33</xdr:row>
      <xdr:rowOff>1362075</xdr:rowOff>
    </xdr:to>
    <xdr:pic>
      <xdr:nvPicPr>
        <xdr:cNvPr id="2074" name="Image 23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9075" y="61207650"/>
          <a:ext cx="1304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47</xdr:row>
      <xdr:rowOff>47625</xdr:rowOff>
    </xdr:from>
    <xdr:to>
      <xdr:col>0</xdr:col>
      <xdr:colOff>1581150</xdr:colOff>
      <xdr:row>47</xdr:row>
      <xdr:rowOff>1352550</xdr:rowOff>
    </xdr:to>
    <xdr:pic>
      <xdr:nvPicPr>
        <xdr:cNvPr id="2075" name="Image 30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76225" y="87868125"/>
          <a:ext cx="1304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11</xdr:row>
      <xdr:rowOff>57150</xdr:rowOff>
    </xdr:from>
    <xdr:to>
      <xdr:col>0</xdr:col>
      <xdr:colOff>1514475</xdr:colOff>
      <xdr:row>11</xdr:row>
      <xdr:rowOff>1362075</xdr:rowOff>
    </xdr:to>
    <xdr:pic>
      <xdr:nvPicPr>
        <xdr:cNvPr id="2076" name="Image 42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9550" y="19297650"/>
          <a:ext cx="1304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12</xdr:row>
      <xdr:rowOff>76200</xdr:rowOff>
    </xdr:from>
    <xdr:to>
      <xdr:col>0</xdr:col>
      <xdr:colOff>1495425</xdr:colOff>
      <xdr:row>12</xdr:row>
      <xdr:rowOff>1381125</xdr:rowOff>
    </xdr:to>
    <xdr:pic>
      <xdr:nvPicPr>
        <xdr:cNvPr id="2077" name="Image 44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0500" y="21221700"/>
          <a:ext cx="1304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13</xdr:row>
      <xdr:rowOff>28575</xdr:rowOff>
    </xdr:from>
    <xdr:to>
      <xdr:col>0</xdr:col>
      <xdr:colOff>1638300</xdr:colOff>
      <xdr:row>13</xdr:row>
      <xdr:rowOff>1495425</xdr:rowOff>
    </xdr:to>
    <xdr:pic>
      <xdr:nvPicPr>
        <xdr:cNvPr id="2078" name="Image 35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71450" y="23079075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34</xdr:row>
      <xdr:rowOff>57150</xdr:rowOff>
    </xdr:from>
    <xdr:to>
      <xdr:col>0</xdr:col>
      <xdr:colOff>1571625</xdr:colOff>
      <xdr:row>34</xdr:row>
      <xdr:rowOff>1114425</xdr:rowOff>
    </xdr:to>
    <xdr:pic>
      <xdr:nvPicPr>
        <xdr:cNvPr id="2079" name="Image 46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76225" y="63112650"/>
          <a:ext cx="12954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48</xdr:row>
      <xdr:rowOff>57150</xdr:rowOff>
    </xdr:from>
    <xdr:to>
      <xdr:col>0</xdr:col>
      <xdr:colOff>1619250</xdr:colOff>
      <xdr:row>48</xdr:row>
      <xdr:rowOff>1476375</xdr:rowOff>
    </xdr:to>
    <xdr:pic>
      <xdr:nvPicPr>
        <xdr:cNvPr id="2080" name="Image 48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00025" y="89782650"/>
          <a:ext cx="14192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49</xdr:row>
      <xdr:rowOff>47625</xdr:rowOff>
    </xdr:from>
    <xdr:to>
      <xdr:col>0</xdr:col>
      <xdr:colOff>1647825</xdr:colOff>
      <xdr:row>49</xdr:row>
      <xdr:rowOff>1466850</xdr:rowOff>
    </xdr:to>
    <xdr:pic>
      <xdr:nvPicPr>
        <xdr:cNvPr id="2081" name="Image 50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28600" y="91678125"/>
          <a:ext cx="14192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35</xdr:row>
      <xdr:rowOff>104775</xdr:rowOff>
    </xdr:from>
    <xdr:to>
      <xdr:col>0</xdr:col>
      <xdr:colOff>1524000</xdr:colOff>
      <xdr:row>35</xdr:row>
      <xdr:rowOff>1362075</xdr:rowOff>
    </xdr:to>
    <xdr:pic>
      <xdr:nvPicPr>
        <xdr:cNvPr id="2082" name="Image 5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66700" y="65065275"/>
          <a:ext cx="12573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25</xdr:row>
      <xdr:rowOff>38100</xdr:rowOff>
    </xdr:from>
    <xdr:to>
      <xdr:col>0</xdr:col>
      <xdr:colOff>1381125</xdr:colOff>
      <xdr:row>25</xdr:row>
      <xdr:rowOff>1104900</xdr:rowOff>
    </xdr:to>
    <xdr:pic>
      <xdr:nvPicPr>
        <xdr:cNvPr id="2083" name="Image 5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14325" y="45948600"/>
          <a:ext cx="10668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36</xdr:row>
      <xdr:rowOff>57150</xdr:rowOff>
    </xdr:from>
    <xdr:to>
      <xdr:col>0</xdr:col>
      <xdr:colOff>1524000</xdr:colOff>
      <xdr:row>36</xdr:row>
      <xdr:rowOff>1381125</xdr:rowOff>
    </xdr:to>
    <xdr:pic>
      <xdr:nvPicPr>
        <xdr:cNvPr id="2084" name="Image 5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00025" y="66922650"/>
          <a:ext cx="1323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26</xdr:row>
      <xdr:rowOff>9525</xdr:rowOff>
    </xdr:from>
    <xdr:to>
      <xdr:col>0</xdr:col>
      <xdr:colOff>1609725</xdr:colOff>
      <xdr:row>26</xdr:row>
      <xdr:rowOff>1419225</xdr:rowOff>
    </xdr:to>
    <xdr:pic>
      <xdr:nvPicPr>
        <xdr:cNvPr id="2085" name="Image 5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00025" y="47825025"/>
          <a:ext cx="14097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27</xdr:row>
      <xdr:rowOff>47625</xdr:rowOff>
    </xdr:from>
    <xdr:to>
      <xdr:col>0</xdr:col>
      <xdr:colOff>1533525</xdr:colOff>
      <xdr:row>27</xdr:row>
      <xdr:rowOff>1257300</xdr:rowOff>
    </xdr:to>
    <xdr:pic>
      <xdr:nvPicPr>
        <xdr:cNvPr id="2086" name="Image 5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23850" y="49768125"/>
          <a:ext cx="12096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14</xdr:row>
      <xdr:rowOff>38100</xdr:rowOff>
    </xdr:from>
    <xdr:to>
      <xdr:col>0</xdr:col>
      <xdr:colOff>1581150</xdr:colOff>
      <xdr:row>14</xdr:row>
      <xdr:rowOff>1333500</xdr:rowOff>
    </xdr:to>
    <xdr:pic>
      <xdr:nvPicPr>
        <xdr:cNvPr id="2087" name="Image 6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85750" y="24993600"/>
          <a:ext cx="1295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50</xdr:row>
      <xdr:rowOff>19050</xdr:rowOff>
    </xdr:from>
    <xdr:to>
      <xdr:col>0</xdr:col>
      <xdr:colOff>1485900</xdr:colOff>
      <xdr:row>50</xdr:row>
      <xdr:rowOff>1190625</xdr:rowOff>
    </xdr:to>
    <xdr:pic>
      <xdr:nvPicPr>
        <xdr:cNvPr id="2088" name="Image 64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14325" y="93554550"/>
          <a:ext cx="1171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15</xdr:row>
      <xdr:rowOff>95250</xdr:rowOff>
    </xdr:from>
    <xdr:to>
      <xdr:col>0</xdr:col>
      <xdr:colOff>1438275</xdr:colOff>
      <xdr:row>15</xdr:row>
      <xdr:rowOff>1266825</xdr:rowOff>
    </xdr:to>
    <xdr:pic>
      <xdr:nvPicPr>
        <xdr:cNvPr id="2089" name="Image 65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66700" y="26955750"/>
          <a:ext cx="1171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51</xdr:row>
      <xdr:rowOff>28575</xdr:rowOff>
    </xdr:from>
    <xdr:to>
      <xdr:col>0</xdr:col>
      <xdr:colOff>1514475</xdr:colOff>
      <xdr:row>51</xdr:row>
      <xdr:rowOff>1285875</xdr:rowOff>
    </xdr:to>
    <xdr:pic>
      <xdr:nvPicPr>
        <xdr:cNvPr id="2090" name="Image 67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57175" y="95469075"/>
          <a:ext cx="12573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52</xdr:row>
      <xdr:rowOff>47625</xdr:rowOff>
    </xdr:from>
    <xdr:to>
      <xdr:col>0</xdr:col>
      <xdr:colOff>1485900</xdr:colOff>
      <xdr:row>52</xdr:row>
      <xdr:rowOff>1247775</xdr:rowOff>
    </xdr:to>
    <xdr:pic>
      <xdr:nvPicPr>
        <xdr:cNvPr id="2091" name="Image 69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85750" y="97393125"/>
          <a:ext cx="12001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37</xdr:row>
      <xdr:rowOff>85725</xdr:rowOff>
    </xdr:from>
    <xdr:to>
      <xdr:col>0</xdr:col>
      <xdr:colOff>1514475</xdr:colOff>
      <xdr:row>37</xdr:row>
      <xdr:rowOff>1238250</xdr:rowOff>
    </xdr:to>
    <xdr:pic>
      <xdr:nvPicPr>
        <xdr:cNvPr id="2092" name="Image 71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61950" y="6885622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53</xdr:row>
      <xdr:rowOff>28575</xdr:rowOff>
    </xdr:from>
    <xdr:to>
      <xdr:col>0</xdr:col>
      <xdr:colOff>1466850</xdr:colOff>
      <xdr:row>53</xdr:row>
      <xdr:rowOff>1133475</xdr:rowOff>
    </xdr:to>
    <xdr:pic>
      <xdr:nvPicPr>
        <xdr:cNvPr id="2093" name="Image 7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61950" y="99279075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16</xdr:row>
      <xdr:rowOff>28575</xdr:rowOff>
    </xdr:from>
    <xdr:to>
      <xdr:col>0</xdr:col>
      <xdr:colOff>1476375</xdr:colOff>
      <xdr:row>16</xdr:row>
      <xdr:rowOff>1133475</xdr:rowOff>
    </xdr:to>
    <xdr:pic>
      <xdr:nvPicPr>
        <xdr:cNvPr id="2094" name="Image 75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71475" y="28794075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28</xdr:row>
      <xdr:rowOff>38100</xdr:rowOff>
    </xdr:from>
    <xdr:to>
      <xdr:col>0</xdr:col>
      <xdr:colOff>1590675</xdr:colOff>
      <xdr:row>28</xdr:row>
      <xdr:rowOff>1333500</xdr:rowOff>
    </xdr:to>
    <xdr:pic>
      <xdr:nvPicPr>
        <xdr:cNvPr id="2095" name="Image 77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95275" y="51663600"/>
          <a:ext cx="1295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38</xdr:row>
      <xdr:rowOff>19050</xdr:rowOff>
    </xdr:from>
    <xdr:to>
      <xdr:col>0</xdr:col>
      <xdr:colOff>1609725</xdr:colOff>
      <xdr:row>38</xdr:row>
      <xdr:rowOff>1304925</xdr:rowOff>
    </xdr:to>
    <xdr:pic>
      <xdr:nvPicPr>
        <xdr:cNvPr id="2096" name="Image 79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23850" y="70694550"/>
          <a:ext cx="12858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29</xdr:row>
      <xdr:rowOff>57150</xdr:rowOff>
    </xdr:from>
    <xdr:to>
      <xdr:col>0</xdr:col>
      <xdr:colOff>1543050</xdr:colOff>
      <xdr:row>29</xdr:row>
      <xdr:rowOff>1257300</xdr:rowOff>
    </xdr:to>
    <xdr:pic>
      <xdr:nvPicPr>
        <xdr:cNvPr id="2097" name="Image 80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42900" y="53587650"/>
          <a:ext cx="12001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39</xdr:row>
      <xdr:rowOff>47625</xdr:rowOff>
    </xdr:from>
    <xdr:to>
      <xdr:col>0</xdr:col>
      <xdr:colOff>1504950</xdr:colOff>
      <xdr:row>39</xdr:row>
      <xdr:rowOff>1123950</xdr:rowOff>
    </xdr:to>
    <xdr:pic>
      <xdr:nvPicPr>
        <xdr:cNvPr id="2098" name="Image 82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28625" y="72628125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17</xdr:row>
      <xdr:rowOff>76200</xdr:rowOff>
    </xdr:from>
    <xdr:to>
      <xdr:col>0</xdr:col>
      <xdr:colOff>1495425</xdr:colOff>
      <xdr:row>17</xdr:row>
      <xdr:rowOff>1238250</xdr:rowOff>
    </xdr:to>
    <xdr:pic>
      <xdr:nvPicPr>
        <xdr:cNvPr id="2099" name="Image 84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33375" y="3074670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18</xdr:row>
      <xdr:rowOff>47625</xdr:rowOff>
    </xdr:from>
    <xdr:to>
      <xdr:col>0</xdr:col>
      <xdr:colOff>1466850</xdr:colOff>
      <xdr:row>18</xdr:row>
      <xdr:rowOff>1123950</xdr:rowOff>
    </xdr:to>
    <xdr:pic>
      <xdr:nvPicPr>
        <xdr:cNvPr id="2100" name="Image 86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90525" y="32623125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19</xdr:row>
      <xdr:rowOff>85725</xdr:rowOff>
    </xdr:from>
    <xdr:to>
      <xdr:col>0</xdr:col>
      <xdr:colOff>1381125</xdr:colOff>
      <xdr:row>19</xdr:row>
      <xdr:rowOff>1066800</xdr:rowOff>
    </xdr:to>
    <xdr:pic>
      <xdr:nvPicPr>
        <xdr:cNvPr id="2101" name="Image 88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00050" y="34566225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54</xdr:row>
      <xdr:rowOff>142875</xdr:rowOff>
    </xdr:from>
    <xdr:to>
      <xdr:col>0</xdr:col>
      <xdr:colOff>1838325</xdr:colOff>
      <xdr:row>54</xdr:row>
      <xdr:rowOff>2047875</xdr:rowOff>
    </xdr:to>
    <xdr:pic>
      <xdr:nvPicPr>
        <xdr:cNvPr id="2102" name="Image 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7625" y="10129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55</xdr:row>
      <xdr:rowOff>142875</xdr:rowOff>
    </xdr:from>
    <xdr:to>
      <xdr:col>0</xdr:col>
      <xdr:colOff>1838325</xdr:colOff>
      <xdr:row>55</xdr:row>
      <xdr:rowOff>2047875</xdr:rowOff>
    </xdr:to>
    <xdr:pic>
      <xdr:nvPicPr>
        <xdr:cNvPr id="2103" name="Image 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7625" y="10320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56</xdr:row>
      <xdr:rowOff>142875</xdr:rowOff>
    </xdr:from>
    <xdr:to>
      <xdr:col>0</xdr:col>
      <xdr:colOff>1838325</xdr:colOff>
      <xdr:row>56</xdr:row>
      <xdr:rowOff>2047875</xdr:rowOff>
    </xdr:to>
    <xdr:pic>
      <xdr:nvPicPr>
        <xdr:cNvPr id="2104" name="Image 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7625" y="10510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57</xdr:row>
      <xdr:rowOff>142875</xdr:rowOff>
    </xdr:from>
    <xdr:to>
      <xdr:col>0</xdr:col>
      <xdr:colOff>1838325</xdr:colOff>
      <xdr:row>57</xdr:row>
      <xdr:rowOff>2047875</xdr:rowOff>
    </xdr:to>
    <xdr:pic>
      <xdr:nvPicPr>
        <xdr:cNvPr id="2105" name="Image 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7625" y="10701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58</xdr:row>
      <xdr:rowOff>142875</xdr:rowOff>
    </xdr:from>
    <xdr:to>
      <xdr:col>0</xdr:col>
      <xdr:colOff>1838325</xdr:colOff>
      <xdr:row>58</xdr:row>
      <xdr:rowOff>2047875</xdr:rowOff>
    </xdr:to>
    <xdr:pic>
      <xdr:nvPicPr>
        <xdr:cNvPr id="2106" name="Image 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7625" y="10891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59</xdr:row>
      <xdr:rowOff>142875</xdr:rowOff>
    </xdr:from>
    <xdr:to>
      <xdr:col>0</xdr:col>
      <xdr:colOff>1838325</xdr:colOff>
      <xdr:row>59</xdr:row>
      <xdr:rowOff>2047875</xdr:rowOff>
    </xdr:to>
    <xdr:pic>
      <xdr:nvPicPr>
        <xdr:cNvPr id="2107" name="Image 7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7625" y="11082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60</xdr:row>
      <xdr:rowOff>142875</xdr:rowOff>
    </xdr:from>
    <xdr:to>
      <xdr:col>0</xdr:col>
      <xdr:colOff>1838325</xdr:colOff>
      <xdr:row>60</xdr:row>
      <xdr:rowOff>2047875</xdr:rowOff>
    </xdr:to>
    <xdr:pic>
      <xdr:nvPicPr>
        <xdr:cNvPr id="2108" name="Image 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7625" y="11272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61</xdr:row>
      <xdr:rowOff>142875</xdr:rowOff>
    </xdr:from>
    <xdr:to>
      <xdr:col>0</xdr:col>
      <xdr:colOff>1838325</xdr:colOff>
      <xdr:row>61</xdr:row>
      <xdr:rowOff>2047875</xdr:rowOff>
    </xdr:to>
    <xdr:pic>
      <xdr:nvPicPr>
        <xdr:cNvPr id="2109" name="Image 11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7625" y="11463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62</xdr:row>
      <xdr:rowOff>142875</xdr:rowOff>
    </xdr:from>
    <xdr:to>
      <xdr:col>0</xdr:col>
      <xdr:colOff>1838325</xdr:colOff>
      <xdr:row>62</xdr:row>
      <xdr:rowOff>2047875</xdr:rowOff>
    </xdr:to>
    <xdr:pic>
      <xdr:nvPicPr>
        <xdr:cNvPr id="2110" name="Image 13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7625" y="11653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63</xdr:row>
      <xdr:rowOff>142875</xdr:rowOff>
    </xdr:from>
    <xdr:to>
      <xdr:col>0</xdr:col>
      <xdr:colOff>1838325</xdr:colOff>
      <xdr:row>63</xdr:row>
      <xdr:rowOff>2047875</xdr:rowOff>
    </xdr:to>
    <xdr:pic>
      <xdr:nvPicPr>
        <xdr:cNvPr id="2111" name="Image 18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7625" y="11844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64</xdr:row>
      <xdr:rowOff>142875</xdr:rowOff>
    </xdr:from>
    <xdr:to>
      <xdr:col>0</xdr:col>
      <xdr:colOff>1838325</xdr:colOff>
      <xdr:row>64</xdr:row>
      <xdr:rowOff>2047875</xdr:rowOff>
    </xdr:to>
    <xdr:pic>
      <xdr:nvPicPr>
        <xdr:cNvPr id="2112" name="Image 20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7625" y="12034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65</xdr:row>
      <xdr:rowOff>142875</xdr:rowOff>
    </xdr:from>
    <xdr:to>
      <xdr:col>0</xdr:col>
      <xdr:colOff>1838325</xdr:colOff>
      <xdr:row>65</xdr:row>
      <xdr:rowOff>2047875</xdr:rowOff>
    </xdr:to>
    <xdr:pic>
      <xdr:nvPicPr>
        <xdr:cNvPr id="2113" name="Image 22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7625" y="12225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66</xdr:row>
      <xdr:rowOff>142875</xdr:rowOff>
    </xdr:from>
    <xdr:to>
      <xdr:col>0</xdr:col>
      <xdr:colOff>1838325</xdr:colOff>
      <xdr:row>66</xdr:row>
      <xdr:rowOff>2047875</xdr:rowOff>
    </xdr:to>
    <xdr:pic>
      <xdr:nvPicPr>
        <xdr:cNvPr id="2114" name="Image 23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7625" y="12415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67</xdr:row>
      <xdr:rowOff>142875</xdr:rowOff>
    </xdr:from>
    <xdr:to>
      <xdr:col>0</xdr:col>
      <xdr:colOff>1838325</xdr:colOff>
      <xdr:row>67</xdr:row>
      <xdr:rowOff>2047875</xdr:rowOff>
    </xdr:to>
    <xdr:pic>
      <xdr:nvPicPr>
        <xdr:cNvPr id="2115" name="Image 25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7625" y="12606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68</xdr:row>
      <xdr:rowOff>142875</xdr:rowOff>
    </xdr:from>
    <xdr:to>
      <xdr:col>0</xdr:col>
      <xdr:colOff>1838325</xdr:colOff>
      <xdr:row>68</xdr:row>
      <xdr:rowOff>2047875</xdr:rowOff>
    </xdr:to>
    <xdr:pic>
      <xdr:nvPicPr>
        <xdr:cNvPr id="2116" name="Image 26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7625" y="12796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69</xdr:row>
      <xdr:rowOff>142875</xdr:rowOff>
    </xdr:from>
    <xdr:to>
      <xdr:col>0</xdr:col>
      <xdr:colOff>1838325</xdr:colOff>
      <xdr:row>69</xdr:row>
      <xdr:rowOff>2047875</xdr:rowOff>
    </xdr:to>
    <xdr:pic>
      <xdr:nvPicPr>
        <xdr:cNvPr id="2117" name="Image 27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7625" y="12987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70</xdr:row>
      <xdr:rowOff>142875</xdr:rowOff>
    </xdr:from>
    <xdr:to>
      <xdr:col>0</xdr:col>
      <xdr:colOff>1838325</xdr:colOff>
      <xdr:row>70</xdr:row>
      <xdr:rowOff>2047875</xdr:rowOff>
    </xdr:to>
    <xdr:pic>
      <xdr:nvPicPr>
        <xdr:cNvPr id="2118" name="Image 28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7625" y="13177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71</xdr:row>
      <xdr:rowOff>142875</xdr:rowOff>
    </xdr:from>
    <xdr:to>
      <xdr:col>0</xdr:col>
      <xdr:colOff>1838325</xdr:colOff>
      <xdr:row>71</xdr:row>
      <xdr:rowOff>2047875</xdr:rowOff>
    </xdr:to>
    <xdr:pic>
      <xdr:nvPicPr>
        <xdr:cNvPr id="2119" name="Image 29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7625" y="13368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72</xdr:row>
      <xdr:rowOff>142875</xdr:rowOff>
    </xdr:from>
    <xdr:to>
      <xdr:col>0</xdr:col>
      <xdr:colOff>1838325</xdr:colOff>
      <xdr:row>72</xdr:row>
      <xdr:rowOff>2047875</xdr:rowOff>
    </xdr:to>
    <xdr:pic>
      <xdr:nvPicPr>
        <xdr:cNvPr id="2120" name="Image 30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7625" y="13558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73</xdr:row>
      <xdr:rowOff>142875</xdr:rowOff>
    </xdr:from>
    <xdr:to>
      <xdr:col>0</xdr:col>
      <xdr:colOff>1838325</xdr:colOff>
      <xdr:row>73</xdr:row>
      <xdr:rowOff>2047875</xdr:rowOff>
    </xdr:to>
    <xdr:pic>
      <xdr:nvPicPr>
        <xdr:cNvPr id="2121" name="Image 31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7625" y="13749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74</xdr:row>
      <xdr:rowOff>142875</xdr:rowOff>
    </xdr:from>
    <xdr:to>
      <xdr:col>0</xdr:col>
      <xdr:colOff>1838325</xdr:colOff>
      <xdr:row>74</xdr:row>
      <xdr:rowOff>2047875</xdr:rowOff>
    </xdr:to>
    <xdr:pic>
      <xdr:nvPicPr>
        <xdr:cNvPr id="2122" name="Image 3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7625" y="13939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75</xdr:row>
      <xdr:rowOff>142875</xdr:rowOff>
    </xdr:from>
    <xdr:to>
      <xdr:col>0</xdr:col>
      <xdr:colOff>1838325</xdr:colOff>
      <xdr:row>75</xdr:row>
      <xdr:rowOff>2047875</xdr:rowOff>
    </xdr:to>
    <xdr:pic>
      <xdr:nvPicPr>
        <xdr:cNvPr id="2123" name="Image 33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7625" y="14130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76</xdr:row>
      <xdr:rowOff>142875</xdr:rowOff>
    </xdr:from>
    <xdr:to>
      <xdr:col>0</xdr:col>
      <xdr:colOff>1838325</xdr:colOff>
      <xdr:row>76</xdr:row>
      <xdr:rowOff>2047875</xdr:rowOff>
    </xdr:to>
    <xdr:pic>
      <xdr:nvPicPr>
        <xdr:cNvPr id="2124" name="Image 34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7625" y="14320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77</xdr:row>
      <xdr:rowOff>142875</xdr:rowOff>
    </xdr:from>
    <xdr:to>
      <xdr:col>0</xdr:col>
      <xdr:colOff>1838325</xdr:colOff>
      <xdr:row>77</xdr:row>
      <xdr:rowOff>2047875</xdr:rowOff>
    </xdr:to>
    <xdr:pic>
      <xdr:nvPicPr>
        <xdr:cNvPr id="2125" name="Image 35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7625" y="14511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78</xdr:row>
      <xdr:rowOff>142875</xdr:rowOff>
    </xdr:from>
    <xdr:to>
      <xdr:col>0</xdr:col>
      <xdr:colOff>1838325</xdr:colOff>
      <xdr:row>78</xdr:row>
      <xdr:rowOff>2047875</xdr:rowOff>
    </xdr:to>
    <xdr:pic>
      <xdr:nvPicPr>
        <xdr:cNvPr id="2126" name="Image 36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7625" y="14701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79</xdr:row>
      <xdr:rowOff>142875</xdr:rowOff>
    </xdr:from>
    <xdr:to>
      <xdr:col>0</xdr:col>
      <xdr:colOff>1838325</xdr:colOff>
      <xdr:row>79</xdr:row>
      <xdr:rowOff>2047875</xdr:rowOff>
    </xdr:to>
    <xdr:pic>
      <xdr:nvPicPr>
        <xdr:cNvPr id="2127" name="Image 37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7625" y="14892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80</xdr:row>
      <xdr:rowOff>142875</xdr:rowOff>
    </xdr:from>
    <xdr:to>
      <xdr:col>0</xdr:col>
      <xdr:colOff>1838325</xdr:colOff>
      <xdr:row>80</xdr:row>
      <xdr:rowOff>2047875</xdr:rowOff>
    </xdr:to>
    <xdr:pic>
      <xdr:nvPicPr>
        <xdr:cNvPr id="2128" name="Image 38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7625" y="15082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81</xdr:row>
      <xdr:rowOff>142875</xdr:rowOff>
    </xdr:from>
    <xdr:to>
      <xdr:col>0</xdr:col>
      <xdr:colOff>1838325</xdr:colOff>
      <xdr:row>81</xdr:row>
      <xdr:rowOff>2047875</xdr:rowOff>
    </xdr:to>
    <xdr:pic>
      <xdr:nvPicPr>
        <xdr:cNvPr id="2129" name="Image 39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7625" y="15273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82</xdr:row>
      <xdr:rowOff>142875</xdr:rowOff>
    </xdr:from>
    <xdr:to>
      <xdr:col>0</xdr:col>
      <xdr:colOff>1838325</xdr:colOff>
      <xdr:row>82</xdr:row>
      <xdr:rowOff>2047875</xdr:rowOff>
    </xdr:to>
    <xdr:pic>
      <xdr:nvPicPr>
        <xdr:cNvPr id="2130" name="Image 40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7625" y="15463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83</xdr:row>
      <xdr:rowOff>142875</xdr:rowOff>
    </xdr:from>
    <xdr:to>
      <xdr:col>0</xdr:col>
      <xdr:colOff>1838325</xdr:colOff>
      <xdr:row>83</xdr:row>
      <xdr:rowOff>2047875</xdr:rowOff>
    </xdr:to>
    <xdr:pic>
      <xdr:nvPicPr>
        <xdr:cNvPr id="2131" name="Image 42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7625" y="15654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84</xdr:row>
      <xdr:rowOff>142875</xdr:rowOff>
    </xdr:from>
    <xdr:to>
      <xdr:col>0</xdr:col>
      <xdr:colOff>1838325</xdr:colOff>
      <xdr:row>84</xdr:row>
      <xdr:rowOff>2047875</xdr:rowOff>
    </xdr:to>
    <xdr:pic>
      <xdr:nvPicPr>
        <xdr:cNvPr id="2132" name="Image 43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7625" y="15844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85</xdr:row>
      <xdr:rowOff>142875</xdr:rowOff>
    </xdr:from>
    <xdr:to>
      <xdr:col>0</xdr:col>
      <xdr:colOff>1838325</xdr:colOff>
      <xdr:row>85</xdr:row>
      <xdr:rowOff>2047875</xdr:rowOff>
    </xdr:to>
    <xdr:pic>
      <xdr:nvPicPr>
        <xdr:cNvPr id="2133" name="Image 44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7625" y="16035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86</xdr:row>
      <xdr:rowOff>142875</xdr:rowOff>
    </xdr:from>
    <xdr:to>
      <xdr:col>0</xdr:col>
      <xdr:colOff>1838325</xdr:colOff>
      <xdr:row>86</xdr:row>
      <xdr:rowOff>2047875</xdr:rowOff>
    </xdr:to>
    <xdr:pic>
      <xdr:nvPicPr>
        <xdr:cNvPr id="2134" name="Image 45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7625" y="16225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87</xdr:row>
      <xdr:rowOff>142875</xdr:rowOff>
    </xdr:from>
    <xdr:to>
      <xdr:col>0</xdr:col>
      <xdr:colOff>1838325</xdr:colOff>
      <xdr:row>87</xdr:row>
      <xdr:rowOff>2047875</xdr:rowOff>
    </xdr:to>
    <xdr:pic>
      <xdr:nvPicPr>
        <xdr:cNvPr id="2135" name="Image 46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7625" y="16416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88</xdr:row>
      <xdr:rowOff>142875</xdr:rowOff>
    </xdr:from>
    <xdr:to>
      <xdr:col>0</xdr:col>
      <xdr:colOff>1838325</xdr:colOff>
      <xdr:row>88</xdr:row>
      <xdr:rowOff>2047875</xdr:rowOff>
    </xdr:to>
    <xdr:pic>
      <xdr:nvPicPr>
        <xdr:cNvPr id="2136" name="Image 48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7625" y="16606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89</xdr:row>
      <xdr:rowOff>142875</xdr:rowOff>
    </xdr:from>
    <xdr:to>
      <xdr:col>0</xdr:col>
      <xdr:colOff>1838325</xdr:colOff>
      <xdr:row>89</xdr:row>
      <xdr:rowOff>2047875</xdr:rowOff>
    </xdr:to>
    <xdr:pic>
      <xdr:nvPicPr>
        <xdr:cNvPr id="2137" name="Image 49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7625" y="16797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90</xdr:row>
      <xdr:rowOff>142875</xdr:rowOff>
    </xdr:from>
    <xdr:to>
      <xdr:col>0</xdr:col>
      <xdr:colOff>1838325</xdr:colOff>
      <xdr:row>90</xdr:row>
      <xdr:rowOff>2047875</xdr:rowOff>
    </xdr:to>
    <xdr:pic>
      <xdr:nvPicPr>
        <xdr:cNvPr id="2138" name="Image 50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7625" y="16987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91</xdr:row>
      <xdr:rowOff>142875</xdr:rowOff>
    </xdr:from>
    <xdr:to>
      <xdr:col>0</xdr:col>
      <xdr:colOff>1838325</xdr:colOff>
      <xdr:row>91</xdr:row>
      <xdr:rowOff>2047875</xdr:rowOff>
    </xdr:to>
    <xdr:pic>
      <xdr:nvPicPr>
        <xdr:cNvPr id="2139" name="Image 51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7625" y="17178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92</xdr:row>
      <xdr:rowOff>142875</xdr:rowOff>
    </xdr:from>
    <xdr:to>
      <xdr:col>0</xdr:col>
      <xdr:colOff>1838325</xdr:colOff>
      <xdr:row>92</xdr:row>
      <xdr:rowOff>2047875</xdr:rowOff>
    </xdr:to>
    <xdr:pic>
      <xdr:nvPicPr>
        <xdr:cNvPr id="2140" name="Image 52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7625" y="17368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93</xdr:row>
      <xdr:rowOff>142875</xdr:rowOff>
    </xdr:from>
    <xdr:to>
      <xdr:col>0</xdr:col>
      <xdr:colOff>1838325</xdr:colOff>
      <xdr:row>93</xdr:row>
      <xdr:rowOff>2047875</xdr:rowOff>
    </xdr:to>
    <xdr:pic>
      <xdr:nvPicPr>
        <xdr:cNvPr id="2141" name="Image 53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7625" y="17559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94</xdr:row>
      <xdr:rowOff>142875</xdr:rowOff>
    </xdr:from>
    <xdr:to>
      <xdr:col>0</xdr:col>
      <xdr:colOff>1838325</xdr:colOff>
      <xdr:row>94</xdr:row>
      <xdr:rowOff>2047875</xdr:rowOff>
    </xdr:to>
    <xdr:pic>
      <xdr:nvPicPr>
        <xdr:cNvPr id="2142" name="Image 54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7625" y="17749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95</xdr:row>
      <xdr:rowOff>142875</xdr:rowOff>
    </xdr:from>
    <xdr:to>
      <xdr:col>0</xdr:col>
      <xdr:colOff>1838325</xdr:colOff>
      <xdr:row>95</xdr:row>
      <xdr:rowOff>2047875</xdr:rowOff>
    </xdr:to>
    <xdr:pic>
      <xdr:nvPicPr>
        <xdr:cNvPr id="2143" name="Image 55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7625" y="17940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96</xdr:row>
      <xdr:rowOff>142875</xdr:rowOff>
    </xdr:from>
    <xdr:to>
      <xdr:col>0</xdr:col>
      <xdr:colOff>1838325</xdr:colOff>
      <xdr:row>96</xdr:row>
      <xdr:rowOff>2047875</xdr:rowOff>
    </xdr:to>
    <xdr:pic>
      <xdr:nvPicPr>
        <xdr:cNvPr id="2144" name="Image 56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7625" y="18130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97</xdr:row>
      <xdr:rowOff>142875</xdr:rowOff>
    </xdr:from>
    <xdr:to>
      <xdr:col>0</xdr:col>
      <xdr:colOff>1838325</xdr:colOff>
      <xdr:row>97</xdr:row>
      <xdr:rowOff>2047875</xdr:rowOff>
    </xdr:to>
    <xdr:pic>
      <xdr:nvPicPr>
        <xdr:cNvPr id="2145" name="Image 58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7625" y="18321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98</xdr:row>
      <xdr:rowOff>142875</xdr:rowOff>
    </xdr:from>
    <xdr:to>
      <xdr:col>0</xdr:col>
      <xdr:colOff>1838325</xdr:colOff>
      <xdr:row>98</xdr:row>
      <xdr:rowOff>2047875</xdr:rowOff>
    </xdr:to>
    <xdr:pic>
      <xdr:nvPicPr>
        <xdr:cNvPr id="2146" name="Image 59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7625" y="18511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99</xdr:row>
      <xdr:rowOff>142875</xdr:rowOff>
    </xdr:from>
    <xdr:to>
      <xdr:col>0</xdr:col>
      <xdr:colOff>1838325</xdr:colOff>
      <xdr:row>99</xdr:row>
      <xdr:rowOff>2047875</xdr:rowOff>
    </xdr:to>
    <xdr:pic>
      <xdr:nvPicPr>
        <xdr:cNvPr id="2147" name="Image 64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7625" y="18702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100</xdr:row>
      <xdr:rowOff>142875</xdr:rowOff>
    </xdr:from>
    <xdr:to>
      <xdr:col>0</xdr:col>
      <xdr:colOff>1838325</xdr:colOff>
      <xdr:row>100</xdr:row>
      <xdr:rowOff>2047875</xdr:rowOff>
    </xdr:to>
    <xdr:pic>
      <xdr:nvPicPr>
        <xdr:cNvPr id="2148" name="Image 65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7625" y="18892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101</xdr:row>
      <xdr:rowOff>142875</xdr:rowOff>
    </xdr:from>
    <xdr:to>
      <xdr:col>0</xdr:col>
      <xdr:colOff>1838325</xdr:colOff>
      <xdr:row>101</xdr:row>
      <xdr:rowOff>2047875</xdr:rowOff>
    </xdr:to>
    <xdr:pic>
      <xdr:nvPicPr>
        <xdr:cNvPr id="2149" name="Image 6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7625" y="19083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102</xdr:row>
      <xdr:rowOff>142875</xdr:rowOff>
    </xdr:from>
    <xdr:to>
      <xdr:col>0</xdr:col>
      <xdr:colOff>1838325</xdr:colOff>
      <xdr:row>102</xdr:row>
      <xdr:rowOff>2047875</xdr:rowOff>
    </xdr:to>
    <xdr:pic>
      <xdr:nvPicPr>
        <xdr:cNvPr id="2150" name="Image 67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7625" y="19273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103</xdr:row>
      <xdr:rowOff>142875</xdr:rowOff>
    </xdr:from>
    <xdr:to>
      <xdr:col>0</xdr:col>
      <xdr:colOff>1838325</xdr:colOff>
      <xdr:row>103</xdr:row>
      <xdr:rowOff>2047875</xdr:rowOff>
    </xdr:to>
    <xdr:pic>
      <xdr:nvPicPr>
        <xdr:cNvPr id="2151" name="Image 71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7625" y="19464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104</xdr:row>
      <xdr:rowOff>142875</xdr:rowOff>
    </xdr:from>
    <xdr:to>
      <xdr:col>0</xdr:col>
      <xdr:colOff>1838325</xdr:colOff>
      <xdr:row>104</xdr:row>
      <xdr:rowOff>2047875</xdr:rowOff>
    </xdr:to>
    <xdr:pic>
      <xdr:nvPicPr>
        <xdr:cNvPr id="2152" name="Image 72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7625" y="19654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105</xdr:row>
      <xdr:rowOff>142875</xdr:rowOff>
    </xdr:from>
    <xdr:to>
      <xdr:col>0</xdr:col>
      <xdr:colOff>1838325</xdr:colOff>
      <xdr:row>105</xdr:row>
      <xdr:rowOff>2047875</xdr:rowOff>
    </xdr:to>
    <xdr:pic>
      <xdr:nvPicPr>
        <xdr:cNvPr id="2153" name="Image 74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7625" y="19845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106</xdr:row>
      <xdr:rowOff>142875</xdr:rowOff>
    </xdr:from>
    <xdr:to>
      <xdr:col>0</xdr:col>
      <xdr:colOff>1838325</xdr:colOff>
      <xdr:row>106</xdr:row>
      <xdr:rowOff>2047875</xdr:rowOff>
    </xdr:to>
    <xdr:pic>
      <xdr:nvPicPr>
        <xdr:cNvPr id="2154" name="Image 75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7625" y="20035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107</xdr:row>
      <xdr:rowOff>142875</xdr:rowOff>
    </xdr:from>
    <xdr:to>
      <xdr:col>0</xdr:col>
      <xdr:colOff>1838325</xdr:colOff>
      <xdr:row>107</xdr:row>
      <xdr:rowOff>2047875</xdr:rowOff>
    </xdr:to>
    <xdr:pic>
      <xdr:nvPicPr>
        <xdr:cNvPr id="2155" name="Image 76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7625" y="20226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108</xdr:row>
      <xdr:rowOff>142875</xdr:rowOff>
    </xdr:from>
    <xdr:to>
      <xdr:col>0</xdr:col>
      <xdr:colOff>1838325</xdr:colOff>
      <xdr:row>108</xdr:row>
      <xdr:rowOff>2047875</xdr:rowOff>
    </xdr:to>
    <xdr:pic>
      <xdr:nvPicPr>
        <xdr:cNvPr id="2156" name="Image 77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7625" y="20416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109</xdr:row>
      <xdr:rowOff>142875</xdr:rowOff>
    </xdr:from>
    <xdr:to>
      <xdr:col>0</xdr:col>
      <xdr:colOff>1838325</xdr:colOff>
      <xdr:row>109</xdr:row>
      <xdr:rowOff>2047875</xdr:rowOff>
    </xdr:to>
    <xdr:pic>
      <xdr:nvPicPr>
        <xdr:cNvPr id="2157" name="Image 80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7625" y="20607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110</xdr:row>
      <xdr:rowOff>142875</xdr:rowOff>
    </xdr:from>
    <xdr:to>
      <xdr:col>0</xdr:col>
      <xdr:colOff>1838325</xdr:colOff>
      <xdr:row>110</xdr:row>
      <xdr:rowOff>2047875</xdr:rowOff>
    </xdr:to>
    <xdr:pic>
      <xdr:nvPicPr>
        <xdr:cNvPr id="2158" name="Image 81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7625" y="20797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111</xdr:row>
      <xdr:rowOff>142875</xdr:rowOff>
    </xdr:from>
    <xdr:to>
      <xdr:col>0</xdr:col>
      <xdr:colOff>1838325</xdr:colOff>
      <xdr:row>111</xdr:row>
      <xdr:rowOff>2047875</xdr:rowOff>
    </xdr:to>
    <xdr:pic>
      <xdr:nvPicPr>
        <xdr:cNvPr id="2159" name="Image 82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7625" y="20988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112</xdr:row>
      <xdr:rowOff>142875</xdr:rowOff>
    </xdr:from>
    <xdr:to>
      <xdr:col>0</xdr:col>
      <xdr:colOff>1838325</xdr:colOff>
      <xdr:row>112</xdr:row>
      <xdr:rowOff>2047875</xdr:rowOff>
    </xdr:to>
    <xdr:pic>
      <xdr:nvPicPr>
        <xdr:cNvPr id="2160" name="Image 83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7625" y="21178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113</xdr:row>
      <xdr:rowOff>142875</xdr:rowOff>
    </xdr:from>
    <xdr:to>
      <xdr:col>0</xdr:col>
      <xdr:colOff>1838325</xdr:colOff>
      <xdr:row>113</xdr:row>
      <xdr:rowOff>2047875</xdr:rowOff>
    </xdr:to>
    <xdr:pic>
      <xdr:nvPicPr>
        <xdr:cNvPr id="2161" name="Image 84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7625" y="21369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114</xdr:row>
      <xdr:rowOff>142875</xdr:rowOff>
    </xdr:from>
    <xdr:to>
      <xdr:col>0</xdr:col>
      <xdr:colOff>1838325</xdr:colOff>
      <xdr:row>114</xdr:row>
      <xdr:rowOff>2047875</xdr:rowOff>
    </xdr:to>
    <xdr:pic>
      <xdr:nvPicPr>
        <xdr:cNvPr id="2162" name="Image 86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7625" y="21559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115</xdr:row>
      <xdr:rowOff>142875</xdr:rowOff>
    </xdr:from>
    <xdr:to>
      <xdr:col>0</xdr:col>
      <xdr:colOff>1838325</xdr:colOff>
      <xdr:row>115</xdr:row>
      <xdr:rowOff>2047875</xdr:rowOff>
    </xdr:to>
    <xdr:pic>
      <xdr:nvPicPr>
        <xdr:cNvPr id="2163" name="Image 90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7625" y="21750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116</xdr:row>
      <xdr:rowOff>142875</xdr:rowOff>
    </xdr:from>
    <xdr:to>
      <xdr:col>0</xdr:col>
      <xdr:colOff>1838325</xdr:colOff>
      <xdr:row>116</xdr:row>
      <xdr:rowOff>2047875</xdr:rowOff>
    </xdr:to>
    <xdr:pic>
      <xdr:nvPicPr>
        <xdr:cNvPr id="2164" name="Image 91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7625" y="21940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117</xdr:row>
      <xdr:rowOff>142875</xdr:rowOff>
    </xdr:from>
    <xdr:to>
      <xdr:col>0</xdr:col>
      <xdr:colOff>1838325</xdr:colOff>
      <xdr:row>117</xdr:row>
      <xdr:rowOff>2047875</xdr:rowOff>
    </xdr:to>
    <xdr:pic>
      <xdr:nvPicPr>
        <xdr:cNvPr id="2165" name="Image 93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7625" y="22131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118</xdr:row>
      <xdr:rowOff>142875</xdr:rowOff>
    </xdr:from>
    <xdr:to>
      <xdr:col>0</xdr:col>
      <xdr:colOff>1838325</xdr:colOff>
      <xdr:row>118</xdr:row>
      <xdr:rowOff>2047875</xdr:rowOff>
    </xdr:to>
    <xdr:pic>
      <xdr:nvPicPr>
        <xdr:cNvPr id="2166" name="Image 98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7625" y="22321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119</xdr:row>
      <xdr:rowOff>142875</xdr:rowOff>
    </xdr:from>
    <xdr:to>
      <xdr:col>0</xdr:col>
      <xdr:colOff>1838325</xdr:colOff>
      <xdr:row>119</xdr:row>
      <xdr:rowOff>2047875</xdr:rowOff>
    </xdr:to>
    <xdr:pic>
      <xdr:nvPicPr>
        <xdr:cNvPr id="2167" name="Image 99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7625" y="22512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120</xdr:row>
      <xdr:rowOff>142875</xdr:rowOff>
    </xdr:from>
    <xdr:to>
      <xdr:col>0</xdr:col>
      <xdr:colOff>1838325</xdr:colOff>
      <xdr:row>120</xdr:row>
      <xdr:rowOff>2047875</xdr:rowOff>
    </xdr:to>
    <xdr:pic>
      <xdr:nvPicPr>
        <xdr:cNvPr id="2168" name="Image 101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7625" y="22702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121</xdr:row>
      <xdr:rowOff>142875</xdr:rowOff>
    </xdr:from>
    <xdr:to>
      <xdr:col>0</xdr:col>
      <xdr:colOff>1838325</xdr:colOff>
      <xdr:row>121</xdr:row>
      <xdr:rowOff>2047875</xdr:rowOff>
    </xdr:to>
    <xdr:pic>
      <xdr:nvPicPr>
        <xdr:cNvPr id="2169" name="Image 102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7625" y="22893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122</xdr:row>
      <xdr:rowOff>142875</xdr:rowOff>
    </xdr:from>
    <xdr:to>
      <xdr:col>0</xdr:col>
      <xdr:colOff>1838325</xdr:colOff>
      <xdr:row>122</xdr:row>
      <xdr:rowOff>2047875</xdr:rowOff>
    </xdr:to>
    <xdr:pic>
      <xdr:nvPicPr>
        <xdr:cNvPr id="2170" name="Image 103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7625" y="23083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123</xdr:row>
      <xdr:rowOff>142875</xdr:rowOff>
    </xdr:from>
    <xdr:to>
      <xdr:col>0</xdr:col>
      <xdr:colOff>1838325</xdr:colOff>
      <xdr:row>123</xdr:row>
      <xdr:rowOff>2047875</xdr:rowOff>
    </xdr:to>
    <xdr:pic>
      <xdr:nvPicPr>
        <xdr:cNvPr id="2171" name="Image 105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7625" y="23274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124</xdr:row>
      <xdr:rowOff>142875</xdr:rowOff>
    </xdr:from>
    <xdr:to>
      <xdr:col>0</xdr:col>
      <xdr:colOff>1838325</xdr:colOff>
      <xdr:row>124</xdr:row>
      <xdr:rowOff>2047875</xdr:rowOff>
    </xdr:to>
    <xdr:pic>
      <xdr:nvPicPr>
        <xdr:cNvPr id="2172" name="Image 106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7625" y="23464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125</xdr:row>
      <xdr:rowOff>142875</xdr:rowOff>
    </xdr:from>
    <xdr:to>
      <xdr:col>0</xdr:col>
      <xdr:colOff>1838325</xdr:colOff>
      <xdr:row>125</xdr:row>
      <xdr:rowOff>2047875</xdr:rowOff>
    </xdr:to>
    <xdr:pic>
      <xdr:nvPicPr>
        <xdr:cNvPr id="2173" name="Image 107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7625" y="23655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126</xdr:row>
      <xdr:rowOff>142875</xdr:rowOff>
    </xdr:from>
    <xdr:to>
      <xdr:col>0</xdr:col>
      <xdr:colOff>1838325</xdr:colOff>
      <xdr:row>126</xdr:row>
      <xdr:rowOff>2047875</xdr:rowOff>
    </xdr:to>
    <xdr:pic>
      <xdr:nvPicPr>
        <xdr:cNvPr id="2174" name="Image 108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7625" y="23845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127</xdr:row>
      <xdr:rowOff>142875</xdr:rowOff>
    </xdr:from>
    <xdr:to>
      <xdr:col>0</xdr:col>
      <xdr:colOff>1838325</xdr:colOff>
      <xdr:row>127</xdr:row>
      <xdr:rowOff>2047875</xdr:rowOff>
    </xdr:to>
    <xdr:pic>
      <xdr:nvPicPr>
        <xdr:cNvPr id="2175" name="Image 109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7625" y="24036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128</xdr:row>
      <xdr:rowOff>142875</xdr:rowOff>
    </xdr:from>
    <xdr:to>
      <xdr:col>0</xdr:col>
      <xdr:colOff>1838325</xdr:colOff>
      <xdr:row>128</xdr:row>
      <xdr:rowOff>2047875</xdr:rowOff>
    </xdr:to>
    <xdr:pic>
      <xdr:nvPicPr>
        <xdr:cNvPr id="2176" name="Image 110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7625" y="24226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129</xdr:row>
      <xdr:rowOff>142875</xdr:rowOff>
    </xdr:from>
    <xdr:to>
      <xdr:col>1</xdr:col>
      <xdr:colOff>0</xdr:colOff>
      <xdr:row>130</xdr:row>
      <xdr:rowOff>0</xdr:rowOff>
    </xdr:to>
    <xdr:pic>
      <xdr:nvPicPr>
        <xdr:cNvPr id="2177" name="Image 111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7625" y="24417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130</xdr:row>
      <xdr:rowOff>142875</xdr:rowOff>
    </xdr:from>
    <xdr:to>
      <xdr:col>0</xdr:col>
      <xdr:colOff>1838325</xdr:colOff>
      <xdr:row>130</xdr:row>
      <xdr:rowOff>2047875</xdr:rowOff>
    </xdr:to>
    <xdr:pic>
      <xdr:nvPicPr>
        <xdr:cNvPr id="2178" name="Image 1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7625" y="24607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131</xdr:row>
      <xdr:rowOff>142875</xdr:rowOff>
    </xdr:from>
    <xdr:to>
      <xdr:col>0</xdr:col>
      <xdr:colOff>1838325</xdr:colOff>
      <xdr:row>131</xdr:row>
      <xdr:rowOff>2047875</xdr:rowOff>
    </xdr:to>
    <xdr:pic>
      <xdr:nvPicPr>
        <xdr:cNvPr id="2179" name="Image 2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7625" y="24798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132</xdr:row>
      <xdr:rowOff>142875</xdr:rowOff>
    </xdr:from>
    <xdr:to>
      <xdr:col>0</xdr:col>
      <xdr:colOff>1838325</xdr:colOff>
      <xdr:row>132</xdr:row>
      <xdr:rowOff>2047875</xdr:rowOff>
    </xdr:to>
    <xdr:pic>
      <xdr:nvPicPr>
        <xdr:cNvPr id="2180" name="Image 3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7625" y="24988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133</xdr:row>
      <xdr:rowOff>142875</xdr:rowOff>
    </xdr:from>
    <xdr:to>
      <xdr:col>0</xdr:col>
      <xdr:colOff>1838325</xdr:colOff>
      <xdr:row>133</xdr:row>
      <xdr:rowOff>2047875</xdr:rowOff>
    </xdr:to>
    <xdr:pic>
      <xdr:nvPicPr>
        <xdr:cNvPr id="2181" name="Image 4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7625" y="25179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134</xdr:row>
      <xdr:rowOff>142875</xdr:rowOff>
    </xdr:from>
    <xdr:to>
      <xdr:col>0</xdr:col>
      <xdr:colOff>1838325</xdr:colOff>
      <xdr:row>134</xdr:row>
      <xdr:rowOff>2047875</xdr:rowOff>
    </xdr:to>
    <xdr:pic>
      <xdr:nvPicPr>
        <xdr:cNvPr id="2182" name="Image 5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7625" y="25369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135</xdr:row>
      <xdr:rowOff>142875</xdr:rowOff>
    </xdr:from>
    <xdr:to>
      <xdr:col>0</xdr:col>
      <xdr:colOff>1838325</xdr:colOff>
      <xdr:row>135</xdr:row>
      <xdr:rowOff>2047875</xdr:rowOff>
    </xdr:to>
    <xdr:pic>
      <xdr:nvPicPr>
        <xdr:cNvPr id="2183" name="Image 6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7625" y="25560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136</xdr:row>
      <xdr:rowOff>142875</xdr:rowOff>
    </xdr:from>
    <xdr:to>
      <xdr:col>0</xdr:col>
      <xdr:colOff>1838325</xdr:colOff>
      <xdr:row>136</xdr:row>
      <xdr:rowOff>2047875</xdr:rowOff>
    </xdr:to>
    <xdr:pic>
      <xdr:nvPicPr>
        <xdr:cNvPr id="2184" name="Image 7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7625" y="25750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137</xdr:row>
      <xdr:rowOff>142875</xdr:rowOff>
    </xdr:from>
    <xdr:to>
      <xdr:col>0</xdr:col>
      <xdr:colOff>1838325</xdr:colOff>
      <xdr:row>137</xdr:row>
      <xdr:rowOff>2047875</xdr:rowOff>
    </xdr:to>
    <xdr:pic>
      <xdr:nvPicPr>
        <xdr:cNvPr id="2185" name="Image 9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7625" y="25941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138</xdr:row>
      <xdr:rowOff>142875</xdr:rowOff>
    </xdr:from>
    <xdr:to>
      <xdr:col>0</xdr:col>
      <xdr:colOff>1838325</xdr:colOff>
      <xdr:row>138</xdr:row>
      <xdr:rowOff>2047875</xdr:rowOff>
    </xdr:to>
    <xdr:pic>
      <xdr:nvPicPr>
        <xdr:cNvPr id="2186" name="Image 10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7625" y="26131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139</xdr:row>
      <xdr:rowOff>142875</xdr:rowOff>
    </xdr:from>
    <xdr:to>
      <xdr:col>0</xdr:col>
      <xdr:colOff>1838325</xdr:colOff>
      <xdr:row>139</xdr:row>
      <xdr:rowOff>2047875</xdr:rowOff>
    </xdr:to>
    <xdr:pic>
      <xdr:nvPicPr>
        <xdr:cNvPr id="2187" name="Image 11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7625" y="26322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140</xdr:row>
      <xdr:rowOff>142875</xdr:rowOff>
    </xdr:from>
    <xdr:to>
      <xdr:col>0</xdr:col>
      <xdr:colOff>1838325</xdr:colOff>
      <xdr:row>140</xdr:row>
      <xdr:rowOff>2047875</xdr:rowOff>
    </xdr:to>
    <xdr:pic>
      <xdr:nvPicPr>
        <xdr:cNvPr id="2188" name="Image 12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7625" y="26512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141</xdr:row>
      <xdr:rowOff>142875</xdr:rowOff>
    </xdr:from>
    <xdr:to>
      <xdr:col>0</xdr:col>
      <xdr:colOff>1838325</xdr:colOff>
      <xdr:row>141</xdr:row>
      <xdr:rowOff>2047875</xdr:rowOff>
    </xdr:to>
    <xdr:pic>
      <xdr:nvPicPr>
        <xdr:cNvPr id="2189" name="Image 13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7625" y="26703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142</xdr:row>
      <xdr:rowOff>142875</xdr:rowOff>
    </xdr:from>
    <xdr:to>
      <xdr:col>0</xdr:col>
      <xdr:colOff>1838325</xdr:colOff>
      <xdr:row>142</xdr:row>
      <xdr:rowOff>2047875</xdr:rowOff>
    </xdr:to>
    <xdr:pic>
      <xdr:nvPicPr>
        <xdr:cNvPr id="2190" name="Image 14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7625" y="26893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143</xdr:row>
      <xdr:rowOff>142875</xdr:rowOff>
    </xdr:from>
    <xdr:to>
      <xdr:col>0</xdr:col>
      <xdr:colOff>1838325</xdr:colOff>
      <xdr:row>143</xdr:row>
      <xdr:rowOff>2047875</xdr:rowOff>
    </xdr:to>
    <xdr:pic>
      <xdr:nvPicPr>
        <xdr:cNvPr id="2191" name="Image 15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7625" y="27084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144</xdr:row>
      <xdr:rowOff>142875</xdr:rowOff>
    </xdr:from>
    <xdr:to>
      <xdr:col>0</xdr:col>
      <xdr:colOff>1838325</xdr:colOff>
      <xdr:row>144</xdr:row>
      <xdr:rowOff>2047875</xdr:rowOff>
    </xdr:to>
    <xdr:pic>
      <xdr:nvPicPr>
        <xdr:cNvPr id="2192" name="Image 16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7625" y="27274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145</xdr:row>
      <xdr:rowOff>142875</xdr:rowOff>
    </xdr:from>
    <xdr:to>
      <xdr:col>0</xdr:col>
      <xdr:colOff>1838325</xdr:colOff>
      <xdr:row>145</xdr:row>
      <xdr:rowOff>2047875</xdr:rowOff>
    </xdr:to>
    <xdr:pic>
      <xdr:nvPicPr>
        <xdr:cNvPr id="2193" name="Image 17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7625" y="27465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146</xdr:row>
      <xdr:rowOff>142875</xdr:rowOff>
    </xdr:from>
    <xdr:to>
      <xdr:col>0</xdr:col>
      <xdr:colOff>1838325</xdr:colOff>
      <xdr:row>146</xdr:row>
      <xdr:rowOff>2047875</xdr:rowOff>
    </xdr:to>
    <xdr:pic>
      <xdr:nvPicPr>
        <xdr:cNvPr id="2194" name="Image 18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7625" y="27655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147</xdr:row>
      <xdr:rowOff>142875</xdr:rowOff>
    </xdr:from>
    <xdr:to>
      <xdr:col>0</xdr:col>
      <xdr:colOff>1838325</xdr:colOff>
      <xdr:row>147</xdr:row>
      <xdr:rowOff>2047875</xdr:rowOff>
    </xdr:to>
    <xdr:pic>
      <xdr:nvPicPr>
        <xdr:cNvPr id="2195" name="Image 19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7625" y="27846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148</xdr:row>
      <xdr:rowOff>142875</xdr:rowOff>
    </xdr:from>
    <xdr:to>
      <xdr:col>0</xdr:col>
      <xdr:colOff>1838325</xdr:colOff>
      <xdr:row>148</xdr:row>
      <xdr:rowOff>2047875</xdr:rowOff>
    </xdr:to>
    <xdr:pic>
      <xdr:nvPicPr>
        <xdr:cNvPr id="2196" name="Image 20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7625" y="28036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149</xdr:row>
      <xdr:rowOff>142875</xdr:rowOff>
    </xdr:from>
    <xdr:to>
      <xdr:col>0</xdr:col>
      <xdr:colOff>1838325</xdr:colOff>
      <xdr:row>149</xdr:row>
      <xdr:rowOff>2047875</xdr:rowOff>
    </xdr:to>
    <xdr:pic>
      <xdr:nvPicPr>
        <xdr:cNvPr id="2197" name="Image 21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7625" y="28227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150</xdr:row>
      <xdr:rowOff>142875</xdr:rowOff>
    </xdr:from>
    <xdr:to>
      <xdr:col>0</xdr:col>
      <xdr:colOff>1838325</xdr:colOff>
      <xdr:row>150</xdr:row>
      <xdr:rowOff>2047875</xdr:rowOff>
    </xdr:to>
    <xdr:pic>
      <xdr:nvPicPr>
        <xdr:cNvPr id="2198" name="Image 22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7625" y="28417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151</xdr:row>
      <xdr:rowOff>142875</xdr:rowOff>
    </xdr:from>
    <xdr:to>
      <xdr:col>0</xdr:col>
      <xdr:colOff>1838325</xdr:colOff>
      <xdr:row>151</xdr:row>
      <xdr:rowOff>2047875</xdr:rowOff>
    </xdr:to>
    <xdr:pic>
      <xdr:nvPicPr>
        <xdr:cNvPr id="2199" name="Image 23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7625" y="28608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152</xdr:row>
      <xdr:rowOff>142875</xdr:rowOff>
    </xdr:from>
    <xdr:to>
      <xdr:col>0</xdr:col>
      <xdr:colOff>1838325</xdr:colOff>
      <xdr:row>152</xdr:row>
      <xdr:rowOff>2047875</xdr:rowOff>
    </xdr:to>
    <xdr:pic>
      <xdr:nvPicPr>
        <xdr:cNvPr id="2200" name="Image 24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7625" y="28798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153</xdr:row>
      <xdr:rowOff>142875</xdr:rowOff>
    </xdr:from>
    <xdr:to>
      <xdr:col>0</xdr:col>
      <xdr:colOff>1838325</xdr:colOff>
      <xdr:row>153</xdr:row>
      <xdr:rowOff>2047875</xdr:rowOff>
    </xdr:to>
    <xdr:pic>
      <xdr:nvPicPr>
        <xdr:cNvPr id="2201" name="Image 25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7625" y="28989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154</xdr:row>
      <xdr:rowOff>142875</xdr:rowOff>
    </xdr:from>
    <xdr:to>
      <xdr:col>0</xdr:col>
      <xdr:colOff>1838325</xdr:colOff>
      <xdr:row>154</xdr:row>
      <xdr:rowOff>2047875</xdr:rowOff>
    </xdr:to>
    <xdr:pic>
      <xdr:nvPicPr>
        <xdr:cNvPr id="2202" name="Image 26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7625" y="29179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155</xdr:row>
      <xdr:rowOff>142875</xdr:rowOff>
    </xdr:from>
    <xdr:to>
      <xdr:col>0</xdr:col>
      <xdr:colOff>1838325</xdr:colOff>
      <xdr:row>155</xdr:row>
      <xdr:rowOff>2047875</xdr:rowOff>
    </xdr:to>
    <xdr:pic>
      <xdr:nvPicPr>
        <xdr:cNvPr id="2203" name="Image 27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7625" y="29370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156</xdr:row>
      <xdr:rowOff>142875</xdr:rowOff>
    </xdr:from>
    <xdr:to>
      <xdr:col>0</xdr:col>
      <xdr:colOff>1838325</xdr:colOff>
      <xdr:row>156</xdr:row>
      <xdr:rowOff>2047875</xdr:rowOff>
    </xdr:to>
    <xdr:pic>
      <xdr:nvPicPr>
        <xdr:cNvPr id="2204" name="Image 28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7625" y="29560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157</xdr:row>
      <xdr:rowOff>142875</xdr:rowOff>
    </xdr:from>
    <xdr:to>
      <xdr:col>0</xdr:col>
      <xdr:colOff>1838325</xdr:colOff>
      <xdr:row>157</xdr:row>
      <xdr:rowOff>2047875</xdr:rowOff>
    </xdr:to>
    <xdr:pic>
      <xdr:nvPicPr>
        <xdr:cNvPr id="2205" name="Image 29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7625" y="29751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158</xdr:row>
      <xdr:rowOff>142875</xdr:rowOff>
    </xdr:from>
    <xdr:to>
      <xdr:col>0</xdr:col>
      <xdr:colOff>1838325</xdr:colOff>
      <xdr:row>158</xdr:row>
      <xdr:rowOff>2047875</xdr:rowOff>
    </xdr:to>
    <xdr:pic>
      <xdr:nvPicPr>
        <xdr:cNvPr id="2206" name="Image 30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7625" y="29941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159</xdr:row>
      <xdr:rowOff>142875</xdr:rowOff>
    </xdr:from>
    <xdr:to>
      <xdr:col>0</xdr:col>
      <xdr:colOff>1838325</xdr:colOff>
      <xdr:row>159</xdr:row>
      <xdr:rowOff>2047875</xdr:rowOff>
    </xdr:to>
    <xdr:pic>
      <xdr:nvPicPr>
        <xdr:cNvPr id="2207" name="Image 31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7625" y="30132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160</xdr:row>
      <xdr:rowOff>142875</xdr:rowOff>
    </xdr:from>
    <xdr:to>
      <xdr:col>0</xdr:col>
      <xdr:colOff>1838325</xdr:colOff>
      <xdr:row>160</xdr:row>
      <xdr:rowOff>2047875</xdr:rowOff>
    </xdr:to>
    <xdr:pic>
      <xdr:nvPicPr>
        <xdr:cNvPr id="2208" name="Image 32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7625" y="30322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161</xdr:row>
      <xdr:rowOff>142875</xdr:rowOff>
    </xdr:from>
    <xdr:to>
      <xdr:col>0</xdr:col>
      <xdr:colOff>1838325</xdr:colOff>
      <xdr:row>161</xdr:row>
      <xdr:rowOff>2047875</xdr:rowOff>
    </xdr:to>
    <xdr:pic>
      <xdr:nvPicPr>
        <xdr:cNvPr id="2209" name="Image 33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7625" y="30513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162</xdr:row>
      <xdr:rowOff>142875</xdr:rowOff>
    </xdr:from>
    <xdr:to>
      <xdr:col>0</xdr:col>
      <xdr:colOff>1838325</xdr:colOff>
      <xdr:row>162</xdr:row>
      <xdr:rowOff>2047875</xdr:rowOff>
    </xdr:to>
    <xdr:pic>
      <xdr:nvPicPr>
        <xdr:cNvPr id="2210" name="Image 34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7625" y="30703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163</xdr:row>
      <xdr:rowOff>142875</xdr:rowOff>
    </xdr:from>
    <xdr:to>
      <xdr:col>0</xdr:col>
      <xdr:colOff>1838325</xdr:colOff>
      <xdr:row>163</xdr:row>
      <xdr:rowOff>2047875</xdr:rowOff>
    </xdr:to>
    <xdr:pic>
      <xdr:nvPicPr>
        <xdr:cNvPr id="2211" name="Image 35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7625" y="30894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164</xdr:row>
      <xdr:rowOff>142875</xdr:rowOff>
    </xdr:from>
    <xdr:to>
      <xdr:col>0</xdr:col>
      <xdr:colOff>1838325</xdr:colOff>
      <xdr:row>164</xdr:row>
      <xdr:rowOff>2047875</xdr:rowOff>
    </xdr:to>
    <xdr:pic>
      <xdr:nvPicPr>
        <xdr:cNvPr id="2212" name="Image 36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7625" y="31084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165</xdr:row>
      <xdr:rowOff>142875</xdr:rowOff>
    </xdr:from>
    <xdr:to>
      <xdr:col>0</xdr:col>
      <xdr:colOff>1838325</xdr:colOff>
      <xdr:row>165</xdr:row>
      <xdr:rowOff>2047875</xdr:rowOff>
    </xdr:to>
    <xdr:pic>
      <xdr:nvPicPr>
        <xdr:cNvPr id="2213" name="Image 37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7625" y="31275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166</xdr:row>
      <xdr:rowOff>142875</xdr:rowOff>
    </xdr:from>
    <xdr:to>
      <xdr:col>0</xdr:col>
      <xdr:colOff>1838325</xdr:colOff>
      <xdr:row>166</xdr:row>
      <xdr:rowOff>2047875</xdr:rowOff>
    </xdr:to>
    <xdr:pic>
      <xdr:nvPicPr>
        <xdr:cNvPr id="2214" name="Image 38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7625" y="31465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167</xdr:row>
      <xdr:rowOff>142875</xdr:rowOff>
    </xdr:from>
    <xdr:to>
      <xdr:col>0</xdr:col>
      <xdr:colOff>1838325</xdr:colOff>
      <xdr:row>167</xdr:row>
      <xdr:rowOff>2047875</xdr:rowOff>
    </xdr:to>
    <xdr:pic>
      <xdr:nvPicPr>
        <xdr:cNvPr id="2215" name="Image 39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7625" y="31656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168</xdr:row>
      <xdr:rowOff>142875</xdr:rowOff>
    </xdr:from>
    <xdr:to>
      <xdr:col>0</xdr:col>
      <xdr:colOff>1838325</xdr:colOff>
      <xdr:row>168</xdr:row>
      <xdr:rowOff>2047875</xdr:rowOff>
    </xdr:to>
    <xdr:pic>
      <xdr:nvPicPr>
        <xdr:cNvPr id="2216" name="Image 40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7625" y="31846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169</xdr:row>
      <xdr:rowOff>142875</xdr:rowOff>
    </xdr:from>
    <xdr:to>
      <xdr:col>0</xdr:col>
      <xdr:colOff>1838325</xdr:colOff>
      <xdr:row>169</xdr:row>
      <xdr:rowOff>2047875</xdr:rowOff>
    </xdr:to>
    <xdr:pic>
      <xdr:nvPicPr>
        <xdr:cNvPr id="2217" name="Image 41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7625" y="32037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170</xdr:row>
      <xdr:rowOff>142875</xdr:rowOff>
    </xdr:from>
    <xdr:to>
      <xdr:col>0</xdr:col>
      <xdr:colOff>1838325</xdr:colOff>
      <xdr:row>170</xdr:row>
      <xdr:rowOff>2047875</xdr:rowOff>
    </xdr:to>
    <xdr:pic>
      <xdr:nvPicPr>
        <xdr:cNvPr id="2218" name="Image 42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7625" y="32227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171</xdr:row>
      <xdr:rowOff>142875</xdr:rowOff>
    </xdr:from>
    <xdr:to>
      <xdr:col>0</xdr:col>
      <xdr:colOff>1838325</xdr:colOff>
      <xdr:row>171</xdr:row>
      <xdr:rowOff>2047875</xdr:rowOff>
    </xdr:to>
    <xdr:pic>
      <xdr:nvPicPr>
        <xdr:cNvPr id="2219" name="Image 43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7625" y="32418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172</xdr:row>
      <xdr:rowOff>142875</xdr:rowOff>
    </xdr:from>
    <xdr:to>
      <xdr:col>0</xdr:col>
      <xdr:colOff>1838325</xdr:colOff>
      <xdr:row>172</xdr:row>
      <xdr:rowOff>2047875</xdr:rowOff>
    </xdr:to>
    <xdr:pic>
      <xdr:nvPicPr>
        <xdr:cNvPr id="2220" name="Image 44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7625" y="32608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173</xdr:row>
      <xdr:rowOff>142875</xdr:rowOff>
    </xdr:from>
    <xdr:to>
      <xdr:col>0</xdr:col>
      <xdr:colOff>1838325</xdr:colOff>
      <xdr:row>173</xdr:row>
      <xdr:rowOff>2047875</xdr:rowOff>
    </xdr:to>
    <xdr:pic>
      <xdr:nvPicPr>
        <xdr:cNvPr id="2221" name="Image 45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7625" y="32799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174</xdr:row>
      <xdr:rowOff>142875</xdr:rowOff>
    </xdr:from>
    <xdr:to>
      <xdr:col>0</xdr:col>
      <xdr:colOff>1838325</xdr:colOff>
      <xdr:row>174</xdr:row>
      <xdr:rowOff>2047875</xdr:rowOff>
    </xdr:to>
    <xdr:pic>
      <xdr:nvPicPr>
        <xdr:cNvPr id="2222" name="Image 46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7625" y="32989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175</xdr:row>
      <xdr:rowOff>142875</xdr:rowOff>
    </xdr:from>
    <xdr:to>
      <xdr:col>0</xdr:col>
      <xdr:colOff>1838325</xdr:colOff>
      <xdr:row>175</xdr:row>
      <xdr:rowOff>2047875</xdr:rowOff>
    </xdr:to>
    <xdr:pic>
      <xdr:nvPicPr>
        <xdr:cNvPr id="2223" name="Image 47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7625" y="33180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176</xdr:row>
      <xdr:rowOff>142875</xdr:rowOff>
    </xdr:from>
    <xdr:to>
      <xdr:col>0</xdr:col>
      <xdr:colOff>1838325</xdr:colOff>
      <xdr:row>176</xdr:row>
      <xdr:rowOff>2047875</xdr:rowOff>
    </xdr:to>
    <xdr:pic>
      <xdr:nvPicPr>
        <xdr:cNvPr id="2224" name="Image 48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7625" y="33370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177</xdr:row>
      <xdr:rowOff>142875</xdr:rowOff>
    </xdr:from>
    <xdr:to>
      <xdr:col>0</xdr:col>
      <xdr:colOff>1838325</xdr:colOff>
      <xdr:row>177</xdr:row>
      <xdr:rowOff>2047875</xdr:rowOff>
    </xdr:to>
    <xdr:pic>
      <xdr:nvPicPr>
        <xdr:cNvPr id="2225" name="Image 49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7625" y="33561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178</xdr:row>
      <xdr:rowOff>142875</xdr:rowOff>
    </xdr:from>
    <xdr:to>
      <xdr:col>0</xdr:col>
      <xdr:colOff>1838325</xdr:colOff>
      <xdr:row>178</xdr:row>
      <xdr:rowOff>2047875</xdr:rowOff>
    </xdr:to>
    <xdr:pic>
      <xdr:nvPicPr>
        <xdr:cNvPr id="2226" name="Image 50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7625" y="33751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179</xdr:row>
      <xdr:rowOff>142875</xdr:rowOff>
    </xdr:from>
    <xdr:to>
      <xdr:col>0</xdr:col>
      <xdr:colOff>1838325</xdr:colOff>
      <xdr:row>179</xdr:row>
      <xdr:rowOff>2047875</xdr:rowOff>
    </xdr:to>
    <xdr:pic>
      <xdr:nvPicPr>
        <xdr:cNvPr id="2227" name="Image 51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7625" y="33942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180</xdr:row>
      <xdr:rowOff>142875</xdr:rowOff>
    </xdr:from>
    <xdr:to>
      <xdr:col>0</xdr:col>
      <xdr:colOff>1838325</xdr:colOff>
      <xdr:row>180</xdr:row>
      <xdr:rowOff>2047875</xdr:rowOff>
    </xdr:to>
    <xdr:pic>
      <xdr:nvPicPr>
        <xdr:cNvPr id="2228" name="Image 52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7625" y="34132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181</xdr:row>
      <xdr:rowOff>142875</xdr:rowOff>
    </xdr:from>
    <xdr:to>
      <xdr:col>0</xdr:col>
      <xdr:colOff>1838325</xdr:colOff>
      <xdr:row>181</xdr:row>
      <xdr:rowOff>2047875</xdr:rowOff>
    </xdr:to>
    <xdr:pic>
      <xdr:nvPicPr>
        <xdr:cNvPr id="2229" name="Image 53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7625" y="34323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182</xdr:row>
      <xdr:rowOff>142875</xdr:rowOff>
    </xdr:from>
    <xdr:to>
      <xdr:col>0</xdr:col>
      <xdr:colOff>1838325</xdr:colOff>
      <xdr:row>182</xdr:row>
      <xdr:rowOff>2047875</xdr:rowOff>
    </xdr:to>
    <xdr:pic>
      <xdr:nvPicPr>
        <xdr:cNvPr id="2230" name="Image 54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7625" y="34513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183</xdr:row>
      <xdr:rowOff>142875</xdr:rowOff>
    </xdr:from>
    <xdr:to>
      <xdr:col>0</xdr:col>
      <xdr:colOff>1838325</xdr:colOff>
      <xdr:row>183</xdr:row>
      <xdr:rowOff>2047875</xdr:rowOff>
    </xdr:to>
    <xdr:pic>
      <xdr:nvPicPr>
        <xdr:cNvPr id="2231" name="Image 55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7625" y="34704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184</xdr:row>
      <xdr:rowOff>142875</xdr:rowOff>
    </xdr:from>
    <xdr:to>
      <xdr:col>0</xdr:col>
      <xdr:colOff>1838325</xdr:colOff>
      <xdr:row>184</xdr:row>
      <xdr:rowOff>2047875</xdr:rowOff>
    </xdr:to>
    <xdr:pic>
      <xdr:nvPicPr>
        <xdr:cNvPr id="2232" name="Image 56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7625" y="34894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185</xdr:row>
      <xdr:rowOff>142875</xdr:rowOff>
    </xdr:from>
    <xdr:to>
      <xdr:col>0</xdr:col>
      <xdr:colOff>1838325</xdr:colOff>
      <xdr:row>185</xdr:row>
      <xdr:rowOff>2047875</xdr:rowOff>
    </xdr:to>
    <xdr:pic>
      <xdr:nvPicPr>
        <xdr:cNvPr id="2233" name="Image 57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7625" y="35085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186</xdr:row>
      <xdr:rowOff>142875</xdr:rowOff>
    </xdr:from>
    <xdr:to>
      <xdr:col>0</xdr:col>
      <xdr:colOff>1838325</xdr:colOff>
      <xdr:row>186</xdr:row>
      <xdr:rowOff>2047875</xdr:rowOff>
    </xdr:to>
    <xdr:pic>
      <xdr:nvPicPr>
        <xdr:cNvPr id="2234" name="Image 58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7625" y="35275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187</xdr:row>
      <xdr:rowOff>142875</xdr:rowOff>
    </xdr:from>
    <xdr:to>
      <xdr:col>0</xdr:col>
      <xdr:colOff>1838325</xdr:colOff>
      <xdr:row>187</xdr:row>
      <xdr:rowOff>2047875</xdr:rowOff>
    </xdr:to>
    <xdr:pic>
      <xdr:nvPicPr>
        <xdr:cNvPr id="2235" name="Image 59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7625" y="35466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188</xdr:row>
      <xdr:rowOff>142875</xdr:rowOff>
    </xdr:from>
    <xdr:to>
      <xdr:col>0</xdr:col>
      <xdr:colOff>1838325</xdr:colOff>
      <xdr:row>188</xdr:row>
      <xdr:rowOff>2047875</xdr:rowOff>
    </xdr:to>
    <xdr:pic>
      <xdr:nvPicPr>
        <xdr:cNvPr id="2236" name="Image 60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7625" y="35656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189</xdr:row>
      <xdr:rowOff>142875</xdr:rowOff>
    </xdr:from>
    <xdr:to>
      <xdr:col>0</xdr:col>
      <xdr:colOff>1838325</xdr:colOff>
      <xdr:row>189</xdr:row>
      <xdr:rowOff>2047875</xdr:rowOff>
    </xdr:to>
    <xdr:pic>
      <xdr:nvPicPr>
        <xdr:cNvPr id="2237" name="Image 61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7625" y="35847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190</xdr:row>
      <xdr:rowOff>142875</xdr:rowOff>
    </xdr:from>
    <xdr:to>
      <xdr:col>0</xdr:col>
      <xdr:colOff>1838325</xdr:colOff>
      <xdr:row>190</xdr:row>
      <xdr:rowOff>2047875</xdr:rowOff>
    </xdr:to>
    <xdr:pic>
      <xdr:nvPicPr>
        <xdr:cNvPr id="2238" name="Image 62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7625" y="36037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191</xdr:row>
      <xdr:rowOff>142875</xdr:rowOff>
    </xdr:from>
    <xdr:to>
      <xdr:col>0</xdr:col>
      <xdr:colOff>1838325</xdr:colOff>
      <xdr:row>191</xdr:row>
      <xdr:rowOff>2047875</xdr:rowOff>
    </xdr:to>
    <xdr:pic>
      <xdr:nvPicPr>
        <xdr:cNvPr id="2239" name="Image 63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7625" y="36228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192</xdr:row>
      <xdr:rowOff>142875</xdr:rowOff>
    </xdr:from>
    <xdr:to>
      <xdr:col>0</xdr:col>
      <xdr:colOff>1838325</xdr:colOff>
      <xdr:row>192</xdr:row>
      <xdr:rowOff>2047875</xdr:rowOff>
    </xdr:to>
    <xdr:pic>
      <xdr:nvPicPr>
        <xdr:cNvPr id="2240" name="Image 64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7625" y="36418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193</xdr:row>
      <xdr:rowOff>142875</xdr:rowOff>
    </xdr:from>
    <xdr:to>
      <xdr:col>0</xdr:col>
      <xdr:colOff>1838325</xdr:colOff>
      <xdr:row>193</xdr:row>
      <xdr:rowOff>2047875</xdr:rowOff>
    </xdr:to>
    <xdr:pic>
      <xdr:nvPicPr>
        <xdr:cNvPr id="2241" name="Image 65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7625" y="36609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194</xdr:row>
      <xdr:rowOff>142875</xdr:rowOff>
    </xdr:from>
    <xdr:to>
      <xdr:col>0</xdr:col>
      <xdr:colOff>1838325</xdr:colOff>
      <xdr:row>194</xdr:row>
      <xdr:rowOff>2047875</xdr:rowOff>
    </xdr:to>
    <xdr:pic>
      <xdr:nvPicPr>
        <xdr:cNvPr id="2242" name="Image 66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7625" y="36799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195</xdr:row>
      <xdr:rowOff>142875</xdr:rowOff>
    </xdr:from>
    <xdr:to>
      <xdr:col>0</xdr:col>
      <xdr:colOff>1838325</xdr:colOff>
      <xdr:row>195</xdr:row>
      <xdr:rowOff>2047875</xdr:rowOff>
    </xdr:to>
    <xdr:pic>
      <xdr:nvPicPr>
        <xdr:cNvPr id="2243" name="Image 67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7625" y="36990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196</xdr:row>
      <xdr:rowOff>142875</xdr:rowOff>
    </xdr:from>
    <xdr:to>
      <xdr:col>0</xdr:col>
      <xdr:colOff>1838325</xdr:colOff>
      <xdr:row>196</xdr:row>
      <xdr:rowOff>2047875</xdr:rowOff>
    </xdr:to>
    <xdr:pic>
      <xdr:nvPicPr>
        <xdr:cNvPr id="2244" name="Image 68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7625" y="37180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197</xdr:row>
      <xdr:rowOff>142875</xdr:rowOff>
    </xdr:from>
    <xdr:to>
      <xdr:col>0</xdr:col>
      <xdr:colOff>1838325</xdr:colOff>
      <xdr:row>197</xdr:row>
      <xdr:rowOff>2047875</xdr:rowOff>
    </xdr:to>
    <xdr:pic>
      <xdr:nvPicPr>
        <xdr:cNvPr id="2245" name="Image 69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7625" y="373713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198</xdr:row>
      <xdr:rowOff>142875</xdr:rowOff>
    </xdr:from>
    <xdr:to>
      <xdr:col>0</xdr:col>
      <xdr:colOff>1838325</xdr:colOff>
      <xdr:row>198</xdr:row>
      <xdr:rowOff>2047875</xdr:rowOff>
    </xdr:to>
    <xdr:pic>
      <xdr:nvPicPr>
        <xdr:cNvPr id="2246" name="Image 70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7625" y="375618375"/>
          <a:ext cx="17907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omercial 2" refreshedDate="45503.476331712962" createdVersion="8" refreshedVersion="8" minRefreshableVersion="3" recordCount="198">
  <cacheSource type="worksheet">
    <worksheetSource ref="A1:I199" sheet="PACKING"/>
  </cacheSource>
  <cacheFields count="9">
    <cacheField name="References" numFmtId="0">
      <sharedItems/>
    </cacheField>
    <cacheField name="Article Code" numFmtId="0">
      <sharedItems/>
    </cacheField>
    <cacheField name="Category" numFmtId="0">
      <sharedItems count="3">
        <s v="Jacket"/>
        <s v="Parka"/>
        <s v="Sweat"/>
      </sharedItems>
    </cacheField>
    <cacheField name="Gender" numFmtId="0">
      <sharedItems count="4">
        <s v="Lady"/>
        <s v="Men"/>
        <s v="Girl"/>
        <s v="Boy"/>
      </sharedItems>
    </cacheField>
    <cacheField name="RRP" numFmtId="0">
      <sharedItems containsSemiMixedTypes="0" containsString="0" containsNumber="1" containsInteger="1" minValue="79" maxValue="299"/>
    </cacheField>
    <cacheField name="Nb of Pcs per Box" numFmtId="0">
      <sharedItems containsSemiMixedTypes="0" containsString="0" containsNumber="1" containsInteger="1" minValue="7" maxValue="30"/>
    </cacheField>
    <cacheField name="Stock available in box" numFmtId="0">
      <sharedItems containsSemiMixedTypes="0" containsString="0" containsNumber="1" containsInteger="1" minValue="1" maxValue="727"/>
    </cacheField>
    <cacheField name="Stock available in Pcs" numFmtId="0">
      <sharedItems containsSemiMixedTypes="0" containsString="0" containsNumber="1" containsInteger="1" minValue="10" maxValue="21810"/>
    </cacheField>
    <cacheField name="Brand" numFmtId="0">
      <sharedItems count="6">
        <s v="Anapurna"/>
        <s v="Canadian Peak"/>
        <s v="Geo Norway"/>
        <s v="Geographical Norway"/>
        <s v="Maison Montaigne"/>
        <s v="Diver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8">
  <r>
    <s v="ADA BASIC OLD PINK LADY MCK 096 BS2"/>
    <s v="WT4323F/AN"/>
    <x v="0"/>
    <x v="0"/>
    <n v="89"/>
    <n v="12"/>
    <n v="6"/>
    <n v="72"/>
    <x v="0"/>
  </r>
  <r>
    <s v="ADA HOOD LONG STORM LADY 096 MCK BS"/>
    <s v="SU4056F/AN"/>
    <x v="0"/>
    <x v="0"/>
    <n v="119"/>
    <n v="12"/>
    <n v="3"/>
    <n v="36"/>
    <x v="0"/>
  </r>
  <r>
    <s v="ADA HOOD RED LADY 096 MCK"/>
    <s v="WW4792F/AN"/>
    <x v="0"/>
    <x v="0"/>
    <n v="99"/>
    <n v="12"/>
    <n v="27"/>
    <n v="324"/>
    <x v="0"/>
  </r>
  <r>
    <s v="ADA HOOD STORM LADY MCK 096 BS2"/>
    <s v="WT4329F/AN"/>
    <x v="0"/>
    <x v="0"/>
    <n v="99"/>
    <n v="12"/>
    <n v="12"/>
    <n v="144"/>
    <x v="0"/>
  </r>
  <r>
    <s v="ALEXAN MEN CP 001 + BS"/>
    <s v="RBMCPSA141H/CP"/>
    <x v="1"/>
    <x v="1"/>
    <n v="189"/>
    <n v="20"/>
    <n v="39"/>
    <n v="780"/>
    <x v="1"/>
  </r>
  <r>
    <s v="AMIGANA HOOD DARK GREY MEN 233 MCK"/>
    <s v="WW1154H/AN"/>
    <x v="0"/>
    <x v="1"/>
    <n v="99"/>
    <n v="12"/>
    <n v="1"/>
    <n v="12"/>
    <x v="0"/>
  </r>
  <r>
    <s v="AMIGEAK HOOD KAKI CP RM MEN 233"/>
    <s v="RBMSW1657H/CP"/>
    <x v="0"/>
    <x v="1"/>
    <n v="109"/>
    <n v="12"/>
    <n v="2"/>
    <n v="24"/>
    <x v="1"/>
  </r>
  <r>
    <s v="AMIGO BASIC  EO BLACK DB MEN 233"/>
    <s v="WW2015H/GNO"/>
    <x v="0"/>
    <x v="1"/>
    <n v="99"/>
    <n v="12"/>
    <n v="1"/>
    <n v="12"/>
    <x v="2"/>
  </r>
  <r>
    <s v="ANCHOREAK MEN BLACK 100 B64"/>
    <s v="SP329H/CP"/>
    <x v="2"/>
    <x v="1"/>
    <n v="79"/>
    <n v="12"/>
    <n v="17"/>
    <n v="204"/>
    <x v="1"/>
  </r>
  <r>
    <s v="ANCHOREAK MEN D-GREY BLENDED 100 B64"/>
    <s v="SP330H/CP"/>
    <x v="2"/>
    <x v="1"/>
    <n v="79"/>
    <n v="12"/>
    <n v="20"/>
    <n v="240"/>
    <x v="1"/>
  </r>
  <r>
    <s v="ANCHOREAK MEN NAVY 100 B64"/>
    <s v="SP328H/CP"/>
    <x v="2"/>
    <x v="1"/>
    <n v="79"/>
    <n v="12"/>
    <n v="26"/>
    <n v="312"/>
    <x v="1"/>
  </r>
  <r>
    <s v="ANDREAS LADY CP 056 + BS"/>
    <s v="RBMCPSA145F/CP"/>
    <x v="1"/>
    <x v="0"/>
    <n v="219"/>
    <n v="30"/>
    <n v="12"/>
    <n v="360"/>
    <x v="1"/>
  </r>
  <r>
    <s v="ANGUILA HOOD GIRL CP 001 + BS"/>
    <s v="RBMCPSA147E/CP"/>
    <x v="0"/>
    <x v="2"/>
    <n v="99"/>
    <n v="24"/>
    <n v="1"/>
    <n v="24"/>
    <x v="1"/>
  </r>
  <r>
    <s v="ANGUILA HOOD KAKI CP BS LADY 001"/>
    <s v="RBMWD129F/CP"/>
    <x v="0"/>
    <x v="0"/>
    <n v="109"/>
    <n v="12"/>
    <n v="1"/>
    <n v="12"/>
    <x v="1"/>
  </r>
  <r>
    <s v="ANNA LADY GN MOUTARD SAM 001- SIZE L"/>
    <s v="RBMWB335F/GN-L"/>
    <x v="0"/>
    <x v="0"/>
    <n v="99"/>
    <n v="10"/>
    <n v="1"/>
    <n v="10"/>
    <x v="3"/>
  </r>
  <r>
    <s v="ANNECY HOOD RED EO DB  LADY 096"/>
    <s v="WW5027F/GNO"/>
    <x v="0"/>
    <x v="0"/>
    <n v="99"/>
    <n v="12"/>
    <n v="2"/>
    <n v="24"/>
    <x v="2"/>
  </r>
  <r>
    <s v="ANNECY LADY HOOD 096 EO BS"/>
    <s v="WU4006F/GN"/>
    <x v="0"/>
    <x v="0"/>
    <n v="109"/>
    <n v="30"/>
    <n v="727"/>
    <n v="21810"/>
    <x v="2"/>
  </r>
  <r>
    <s v="ANNECY LONG HOOD DARK GREEN DB EO LADY 096"/>
    <s v="SU4044F/GNO"/>
    <x v="0"/>
    <x v="0"/>
    <n v="129"/>
    <n v="12"/>
    <n v="3"/>
    <n v="36"/>
    <x v="2"/>
  </r>
  <r>
    <s v="ANNECY LONG HOOD EO BS LADY 096"/>
    <s v="WW1317F/GNO"/>
    <x v="0"/>
    <x v="0"/>
    <n v="129"/>
    <n v="30"/>
    <n v="73"/>
    <n v="2190"/>
    <x v="2"/>
  </r>
  <r>
    <s v="ANNEMAI BASIC ALMOND MT LADY 096"/>
    <s v="RBMWW5252F/MM"/>
    <x v="0"/>
    <x v="0"/>
    <n v="89"/>
    <n v="12"/>
    <n v="6"/>
    <n v="72"/>
    <x v="4"/>
  </r>
  <r>
    <s v="ANNEMAI BASIC BLACK MT LADY 096"/>
    <s v="RBMWW5255F/MM"/>
    <x v="0"/>
    <x v="0"/>
    <n v="89"/>
    <n v="12"/>
    <n v="12"/>
    <n v="144"/>
    <x v="4"/>
  </r>
  <r>
    <s v="ANNEMAI BASIC D-FOREST MT LADY 096"/>
    <s v="RBMWW5254F/MM"/>
    <x v="0"/>
    <x v="0"/>
    <n v="89"/>
    <n v="12"/>
    <n v="8"/>
    <n v="96"/>
    <x v="4"/>
  </r>
  <r>
    <s v="ANNEMAI BASIC NAVY MT LADY 096"/>
    <s v="RBMWW5253F/MM"/>
    <x v="0"/>
    <x v="0"/>
    <n v="89"/>
    <n v="12"/>
    <n v="18"/>
    <n v="216"/>
    <x v="4"/>
  </r>
  <r>
    <s v="ANNEMAI BASIC OCRE MT LADY 096"/>
    <s v="RBMWW5256F/MM"/>
    <x v="0"/>
    <x v="0"/>
    <n v="89"/>
    <n v="12"/>
    <n v="14"/>
    <n v="168"/>
    <x v="4"/>
  </r>
  <r>
    <s v="ANNEMAI BASIC OFF WHITE MT LADY 096"/>
    <s v="RBMWW5257F/MM"/>
    <x v="0"/>
    <x v="0"/>
    <n v="89"/>
    <n v="12"/>
    <n v="8"/>
    <n v="96"/>
    <x v="4"/>
  </r>
  <r>
    <s v="ANNEMAI BASIC OLD PINK MT LADY 096"/>
    <s v="RBMWW5258F/MM"/>
    <x v="0"/>
    <x v="0"/>
    <n v="89"/>
    <n v="12"/>
    <n v="8"/>
    <n v="96"/>
    <x v="4"/>
  </r>
  <r>
    <s v="ANNEMAI BASIC WASHED BLUE MT LADY 096"/>
    <s v="RBMWW5259F/MM"/>
    <x v="0"/>
    <x v="0"/>
    <n v="89"/>
    <n v="12"/>
    <n v="8"/>
    <n v="96"/>
    <x v="4"/>
  </r>
  <r>
    <s v="ANNEMAI HOOD MT ALMOND LADY 096"/>
    <s v="RBMWW5244F/MM"/>
    <x v="0"/>
    <x v="0"/>
    <n v="99"/>
    <n v="12"/>
    <n v="4"/>
    <n v="48"/>
    <x v="4"/>
  </r>
  <r>
    <s v="ANNEMAI HOOD MT D-FOREST LADY 096"/>
    <s v="RBMWW5247F/MM"/>
    <x v="0"/>
    <x v="0"/>
    <n v="99"/>
    <n v="12"/>
    <n v="10"/>
    <n v="120"/>
    <x v="4"/>
  </r>
  <r>
    <s v="ANNEMAI HOOD MT OCRE LADY 096"/>
    <s v="RBMWW5248F/MM"/>
    <x v="0"/>
    <x v="0"/>
    <n v="99"/>
    <n v="12"/>
    <n v="12"/>
    <n v="144"/>
    <x v="4"/>
  </r>
  <r>
    <s v="ANNEMAI HOOD MT OFF WHITE LADY 096"/>
    <s v="RBMWW5249F/MM"/>
    <x v="0"/>
    <x v="0"/>
    <n v="99"/>
    <n v="12"/>
    <n v="6"/>
    <n v="72"/>
    <x v="4"/>
  </r>
  <r>
    <s v="ANNEMAI HOOD MT WASHED BLUE LADY 096"/>
    <s v="RBMWW5251F/MM"/>
    <x v="0"/>
    <x v="0"/>
    <n v="99"/>
    <n v="12"/>
    <n v="11"/>
    <n v="132"/>
    <x v="4"/>
  </r>
  <r>
    <s v="ARISSEAK MEN CP 078"/>
    <s v="RBMWB127H/CP"/>
    <x v="1"/>
    <x v="1"/>
    <n v="249"/>
    <n v="20"/>
    <n v="3"/>
    <n v="60"/>
    <x v="1"/>
  </r>
  <r>
    <s v="AROMEAK GIRL CP 001 + BS"/>
    <s v="RBMWB212E/CP"/>
    <x v="0"/>
    <x v="2"/>
    <n v="129"/>
    <n v="24"/>
    <n v="2"/>
    <n v="48"/>
    <x v="1"/>
  </r>
  <r>
    <s v="ASTONICHEAK BASIC GREY LADY 054"/>
    <s v="RBMWD561F/CP"/>
    <x v="0"/>
    <x v="0"/>
    <n v="119"/>
    <n v="12"/>
    <n v="1"/>
    <n v="12"/>
    <x v="1"/>
  </r>
  <r>
    <s v="ASTONICHEAK BASIC NAVY LADY 054"/>
    <s v="RBMWD560F/CP"/>
    <x v="0"/>
    <x v="0"/>
    <n v="119"/>
    <n v="12"/>
    <n v="1"/>
    <n v="12"/>
    <x v="1"/>
  </r>
  <r>
    <s v="ASTONICHEAK HOOD TAUPE LADY 054"/>
    <s v="RBMWD567F/CP"/>
    <x v="0"/>
    <x v="0"/>
    <n v="129"/>
    <n v="12"/>
    <n v="1"/>
    <n v="12"/>
    <x v="1"/>
  </r>
  <r>
    <s v="ASTONISHA BASIC TAUPE EO DB  LADY 054"/>
    <s v="WU5222F/GNO"/>
    <x v="0"/>
    <x v="0"/>
    <n v="129"/>
    <n v="12"/>
    <n v="1"/>
    <n v="12"/>
    <x v="2"/>
  </r>
  <r>
    <s v="ASTONISHANA HOOD NAVY LADY 054 MCK"/>
    <s v="WU5162F/AN"/>
    <x v="0"/>
    <x v="0"/>
    <n v="109"/>
    <n v="12"/>
    <n v="1"/>
    <n v="12"/>
    <x v="0"/>
  </r>
  <r>
    <s v="ATIKA HOOD BURGUNDY EO DB LADY 233"/>
    <s v="WW1144F/GNO"/>
    <x v="0"/>
    <x v="0"/>
    <n v="109"/>
    <n v="12"/>
    <n v="3"/>
    <n v="36"/>
    <x v="2"/>
  </r>
  <r>
    <s v="ATIKA HOOD CAMEL EO DB LADY 233"/>
    <s v="WW1138F/GNO"/>
    <x v="0"/>
    <x v="0"/>
    <n v="109"/>
    <n v="12"/>
    <n v="2"/>
    <n v="24"/>
    <x v="2"/>
  </r>
  <r>
    <s v="ATIKA HOOD DARK GREEN EO DB LADY 233"/>
    <s v="WW1143F/GNO"/>
    <x v="0"/>
    <x v="0"/>
    <n v="109"/>
    <n v="12"/>
    <n v="1"/>
    <n v="12"/>
    <x v="2"/>
  </r>
  <r>
    <s v="ATIKA HOOD LIGHT GREY EO DB LADY 233"/>
    <s v="WW1142F/GNO"/>
    <x v="0"/>
    <x v="0"/>
    <n v="109"/>
    <n v="12"/>
    <n v="5"/>
    <n v="60"/>
    <x v="2"/>
  </r>
  <r>
    <s v="ATIKA HOOD STORM EO DB LADY 233"/>
    <s v="WW1139F/GNO"/>
    <x v="0"/>
    <x v="0"/>
    <n v="109"/>
    <n v="12"/>
    <n v="1"/>
    <n v="12"/>
    <x v="2"/>
  </r>
  <r>
    <s v="ATIKANA BASIC BLACK LADY 233 MCK"/>
    <s v="WW1157F/AN"/>
    <x v="0"/>
    <x v="0"/>
    <n v="89"/>
    <n v="12"/>
    <n v="1"/>
    <n v="12"/>
    <x v="0"/>
  </r>
  <r>
    <s v="ATIKANA HOOD BLACK LADY 233 MCK"/>
    <s v="WW1180F/AN"/>
    <x v="0"/>
    <x v="0"/>
    <n v="99"/>
    <n v="12"/>
    <n v="1"/>
    <n v="12"/>
    <x v="0"/>
  </r>
  <r>
    <s v="ATIKANA HOOD STORM LADY 233 MCK"/>
    <s v="WW1185F/AN"/>
    <x v="0"/>
    <x v="0"/>
    <n v="99"/>
    <n v="12"/>
    <n v="2"/>
    <n v="24"/>
    <x v="0"/>
  </r>
  <r>
    <s v="ATIKEAK HOOD CP LADY 233"/>
    <s v="RBMWW1649F/CP"/>
    <x v="0"/>
    <x v="0"/>
    <n v="99"/>
    <n v="30"/>
    <n v="1"/>
    <n v="30"/>
    <x v="1"/>
  </r>
  <r>
    <s v="ATIKEAK HOOD LGREY RM CP LADY 233"/>
    <s v="RBMWW1705F/CP"/>
    <x v="0"/>
    <x v="0"/>
    <n v="99"/>
    <n v="12"/>
    <n v="1"/>
    <n v="12"/>
    <x v="1"/>
  </r>
  <r>
    <s v="ATIKEAK HOOD OLD PINK RM CP LADY 233"/>
    <s v="RBMWW1707F/CP"/>
    <x v="0"/>
    <x v="0"/>
    <n v="99"/>
    <n v="12"/>
    <n v="9"/>
    <n v="108"/>
    <x v="1"/>
  </r>
  <r>
    <s v="ATIKEAK HOOD STORM RM CP LADY 233"/>
    <s v="RBMWW1708F/CP"/>
    <x v="0"/>
    <x v="0"/>
    <n v="99"/>
    <n v="12"/>
    <n v="19"/>
    <n v="228"/>
    <x v="1"/>
  </r>
  <r>
    <s v="ATIKEAK LONG HOOD CP LADY 233"/>
    <s v="RBMWW1669F/CP"/>
    <x v="0"/>
    <x v="0"/>
    <n v="119"/>
    <n v="30"/>
    <n v="1"/>
    <n v="30"/>
    <x v="1"/>
  </r>
  <r>
    <s v="BABILONEAK LADY CP 005"/>
    <s v="RBMWB130F/CP"/>
    <x v="1"/>
    <x v="0"/>
    <n v="299"/>
    <n v="20"/>
    <n v="3"/>
    <n v="60"/>
    <x v="1"/>
  </r>
  <r>
    <s v="BABY LADY FUSHIA 001 ROL 13"/>
    <s v="WT4102F/GN"/>
    <x v="1"/>
    <x v="0"/>
    <n v="209"/>
    <n v="14"/>
    <n v="7"/>
    <n v="98"/>
    <x v="3"/>
  </r>
  <r>
    <s v="BABY LADY PURPLE 001 ROL 13"/>
    <s v="WT4101F/GN"/>
    <x v="1"/>
    <x v="0"/>
    <n v="209"/>
    <n v="13"/>
    <n v="11"/>
    <n v="143"/>
    <x v="3"/>
  </r>
  <r>
    <s v="BABY LADY RED 001 ROL 13"/>
    <s v="WT4099F/GN"/>
    <x v="1"/>
    <x v="0"/>
    <n v="209"/>
    <n v="10"/>
    <n v="5"/>
    <n v="50"/>
    <x v="3"/>
  </r>
  <r>
    <s v="BABY LADY TURQUOISE 001 ROL 13"/>
    <s v="WT4100F/GN"/>
    <x v="1"/>
    <x v="0"/>
    <n v="209"/>
    <n v="19"/>
    <n v="16"/>
    <n v="304"/>
    <x v="3"/>
  </r>
  <r>
    <s v="BAMBINO BOY CP 001"/>
    <s v="RBMCPSA160E/CP"/>
    <x v="0"/>
    <x v="3"/>
    <n v="149"/>
    <n v="24"/>
    <n v="1"/>
    <n v="24"/>
    <x v="1"/>
  </r>
  <r>
    <s v="BANAPEAK LADY ASS A CP 001"/>
    <s v="RBMWB139F/CP"/>
    <x v="1"/>
    <x v="0"/>
    <n v="189"/>
    <n v="30"/>
    <n v="21"/>
    <n v="630"/>
    <x v="1"/>
  </r>
  <r>
    <s v="BANAPEAK LADY ASS B CP 001"/>
    <s v="RBMWB140F/CP"/>
    <x v="1"/>
    <x v="0"/>
    <n v="189"/>
    <n v="30"/>
    <n v="36"/>
    <n v="1080"/>
    <x v="1"/>
  </r>
  <r>
    <s v="BANELLA LADY ASS A CP 001"/>
    <s v="RBMCPSA163F/CP"/>
    <x v="1"/>
    <x v="0"/>
    <n v="189"/>
    <n v="30"/>
    <n v="2"/>
    <n v="60"/>
    <x v="1"/>
  </r>
  <r>
    <s v="BANOTIKO BOY CP 001"/>
    <s v="RBMCPSA114E/CP"/>
    <x v="1"/>
    <x v="3"/>
    <n v="159"/>
    <n v="24"/>
    <n v="5"/>
    <n v="120"/>
    <x v="1"/>
  </r>
  <r>
    <s v="BANOTIKO MEN ASS B CP 001"/>
    <s v="RBMCPSA116H/CP"/>
    <x v="1"/>
    <x v="1"/>
    <n v="189"/>
    <n v="30"/>
    <n v="8"/>
    <n v="240"/>
    <x v="1"/>
  </r>
  <r>
    <s v="BANTOUNEAK BOY CP 068"/>
    <s v="RBMWB141E/CP"/>
    <x v="1"/>
    <x v="3"/>
    <n v="179"/>
    <n v="24"/>
    <n v="28"/>
    <n v="672"/>
    <x v="1"/>
  </r>
  <r>
    <s v="BANTOUNEAK MEN CP 068"/>
    <s v="RBMWB142H/CP"/>
    <x v="1"/>
    <x v="1"/>
    <n v="209"/>
    <n v="30"/>
    <n v="19"/>
    <n v="570"/>
    <x v="1"/>
  </r>
  <r>
    <s v="BANTOUNEAKA GIRL CP 068_x0009_"/>
    <s v="RBMWB143E/CP"/>
    <x v="1"/>
    <x v="2"/>
    <n v="179"/>
    <n v="24"/>
    <n v="22"/>
    <n v="528"/>
    <x v="1"/>
  </r>
  <r>
    <s v="BARETHEME BOY CP 001"/>
    <s v="RBMCPSA221E/CP"/>
    <x v="0"/>
    <x v="3"/>
    <n v="149"/>
    <n v="24"/>
    <n v="3"/>
    <n v="72"/>
    <x v="1"/>
  </r>
  <r>
    <s v="BARILLO BOY CP 001"/>
    <s v="RBMCPSA117E/CP"/>
    <x v="0"/>
    <x v="3"/>
    <n v="149"/>
    <n v="24"/>
    <n v="1"/>
    <n v="24"/>
    <x v="1"/>
  </r>
  <r>
    <s v="BARMAN MEN CAMO 001"/>
    <s v="WR195H/GN"/>
    <x v="1"/>
    <x v="1"/>
    <n v="209"/>
    <n v="30"/>
    <n v="18"/>
    <n v="540"/>
    <x v="3"/>
  </r>
  <r>
    <s v="BARMAN MEN CAMO 068"/>
    <s v="WR033H/GN"/>
    <x v="1"/>
    <x v="1"/>
    <n v="209"/>
    <n v="30"/>
    <n v="2"/>
    <n v="60"/>
    <x v="3"/>
  </r>
  <r>
    <s v="BARMEAK MEN CP 068"/>
    <s v="RBMWB146H/CP"/>
    <x v="1"/>
    <x v="1"/>
    <n v="179"/>
    <n v="30"/>
    <n v="2"/>
    <n v="60"/>
    <x v="1"/>
  </r>
  <r>
    <s v="BARYBLACK BOY CP 086"/>
    <s v="RBMWB201E/CP"/>
    <x v="0"/>
    <x v="3"/>
    <n v="139"/>
    <n v="24"/>
    <n v="1"/>
    <n v="24"/>
    <x v="1"/>
  </r>
  <r>
    <s v="BAST MEN 056 CP 2600"/>
    <s v="GNCPSA294H/CP"/>
    <x v="0"/>
    <x v="1"/>
    <n v="159"/>
    <n v="30"/>
    <n v="3"/>
    <n v="90"/>
    <x v="1"/>
  </r>
  <r>
    <s v="BATNEAK BOY CP 001"/>
    <s v="RBMWB103E/CP"/>
    <x v="1"/>
    <x v="3"/>
    <n v="179"/>
    <n v="24"/>
    <n v="1"/>
    <n v="24"/>
    <x v="1"/>
  </r>
  <r>
    <s v="BAZZA NAVY EO DB MEN 054"/>
    <s v="WU5639H/GNO"/>
    <x v="0"/>
    <x v="1"/>
    <n v="129"/>
    <n v="12"/>
    <n v="1"/>
    <n v="12"/>
    <x v="2"/>
  </r>
  <r>
    <s v="BECO BLACK ROL 13 ART XL MEN 001"/>
    <s v="WT1172H/GN-XL"/>
    <x v="1"/>
    <x v="1"/>
    <n v="209"/>
    <n v="10"/>
    <n v="1"/>
    <n v="10"/>
    <x v="3"/>
  </r>
  <r>
    <s v="BECO DARK GREY MEN 001 ROL 13 - ART"/>
    <s v="WT1173H/GN"/>
    <x v="1"/>
    <x v="1"/>
    <n v="209"/>
    <n v="10"/>
    <n v="12"/>
    <n v="120"/>
    <x v="3"/>
  </r>
  <r>
    <s v="BECO KAKI MEN 001 ROL 13 - ART"/>
    <s v="WT1174H/GN"/>
    <x v="1"/>
    <x v="1"/>
    <n v="209"/>
    <n v="10"/>
    <n v="9"/>
    <n v="90"/>
    <x v="3"/>
  </r>
  <r>
    <s v="BELINDA LADY NEW  001 + BS"/>
    <s v="WR610F/GN"/>
    <x v="1"/>
    <x v="0"/>
    <n v="209"/>
    <n v="30"/>
    <n v="2"/>
    <n v="60"/>
    <x v="3"/>
  </r>
  <r>
    <s v="BELLACIAO LADY CAMO 068"/>
    <s v="WR717F/GN"/>
    <x v="1"/>
    <x v="0"/>
    <n v="219"/>
    <n v="30"/>
    <n v="21"/>
    <n v="630"/>
    <x v="3"/>
  </r>
  <r>
    <s v="BELVEDO MEN ANA REPEAT 001"/>
    <s v="WP152H/AN"/>
    <x v="1"/>
    <x v="1"/>
    <n v="219"/>
    <n v="30"/>
    <n v="41"/>
    <n v="1230"/>
    <x v="0"/>
  </r>
  <r>
    <s v="BENCH MEN CAMO 068"/>
    <s v="WR147H/GN"/>
    <x v="1"/>
    <x v="1"/>
    <n v="209"/>
    <n v="30"/>
    <n v="14"/>
    <n v="420"/>
    <x v="3"/>
  </r>
  <r>
    <s v="BERNY MEN 061 CP 2600"/>
    <s v="GNCPSA618H/CP"/>
    <x v="0"/>
    <x v="1"/>
    <n v="219"/>
    <n v="20"/>
    <n v="2"/>
    <n v="40"/>
    <x v="1"/>
  </r>
  <r>
    <s v="BETTYCHEAK GIRL CP 068"/>
    <s v="RBMWB148E/CP"/>
    <x v="1"/>
    <x v="2"/>
    <n v="159"/>
    <n v="24"/>
    <n v="4"/>
    <n v="96"/>
    <x v="1"/>
  </r>
  <r>
    <s v="BIANCA LADY 068"/>
    <s v="WQ819F/GN"/>
    <x v="1"/>
    <x v="0"/>
    <n v="189"/>
    <n v="30"/>
    <n v="1"/>
    <n v="30"/>
    <x v="3"/>
  </r>
  <r>
    <s v="BONOPEAK BOY ASS A CP 001"/>
    <s v="RBMWB152E/CP"/>
    <x v="1"/>
    <x v="3"/>
    <n v="159"/>
    <n v="24"/>
    <n v="24"/>
    <n v="576"/>
    <x v="1"/>
  </r>
  <r>
    <s v="BONOPEAK MEN ASS A CP 001"/>
    <s v="RBMWB154H/CP"/>
    <x v="1"/>
    <x v="1"/>
    <n v="189"/>
    <n v="30"/>
    <n v="20"/>
    <n v="600"/>
    <x v="1"/>
  </r>
  <r>
    <s v="BONOPEAK MEN ASS B CP 001"/>
    <s v="RBMWB155H/CP"/>
    <x v="1"/>
    <x v="1"/>
    <n v="189"/>
    <n v="30"/>
    <n v="49"/>
    <n v="1470"/>
    <x v="1"/>
  </r>
  <r>
    <s v="BOOMERA LADY CAMO 056"/>
    <s v="WQ850F/GN"/>
    <x v="1"/>
    <x v="0"/>
    <n v="189"/>
    <n v="30"/>
    <n v="1"/>
    <n v="30"/>
    <x v="3"/>
  </r>
  <r>
    <s v="BOOMERANG MEN CAMO 056"/>
    <s v="WQ568H/GN"/>
    <x v="1"/>
    <x v="1"/>
    <n v="189"/>
    <n v="30"/>
    <n v="1"/>
    <n v="30"/>
    <x v="3"/>
  </r>
  <r>
    <s v="BORNEAK MEN CP 068_x0009__x0009__x0009__x0009_"/>
    <s v="RBMWB157H/CP"/>
    <x v="1"/>
    <x v="1"/>
    <n v="189"/>
    <n v="30"/>
    <n v="27"/>
    <n v="810"/>
    <x v="1"/>
  </r>
  <r>
    <s v="BRENSTA GIRL CP 001 +BS"/>
    <s v="RBMCPSA225E/CP"/>
    <x v="0"/>
    <x v="2"/>
    <n v="149"/>
    <n v="24"/>
    <n v="2"/>
    <n v="48"/>
    <x v="1"/>
  </r>
  <r>
    <s v="BRIDGET  LADY FUSHIA  068 STV"/>
    <s v="WR753F/GN"/>
    <x v="1"/>
    <x v="0"/>
    <n v="189"/>
    <n v="7"/>
    <n v="10"/>
    <n v="70"/>
    <x v="3"/>
  </r>
  <r>
    <s v="BRIDGET LADY  NEW 001"/>
    <s v="WR611F/GN"/>
    <x v="1"/>
    <x v="0"/>
    <n v="189"/>
    <n v="30"/>
    <n v="12"/>
    <n v="360"/>
    <x v="3"/>
  </r>
  <r>
    <s v="BRIDGET LADY  NEW 068"/>
    <s v="WR620F/GN"/>
    <x v="1"/>
    <x v="0"/>
    <n v="189"/>
    <n v="30"/>
    <n v="8"/>
    <n v="240"/>
    <x v="3"/>
  </r>
  <r>
    <s v="BRIDGET LADY CAMO 001"/>
    <s v="WR622F/GN"/>
    <x v="1"/>
    <x v="0"/>
    <n v="209"/>
    <n v="30"/>
    <n v="47"/>
    <n v="1410"/>
    <x v="3"/>
  </r>
  <r>
    <s v="BRIDGET LADY CAMO 068"/>
    <s v="WR718F/GN"/>
    <x v="1"/>
    <x v="0"/>
    <n v="209"/>
    <n v="30"/>
    <n v="31"/>
    <n v="930"/>
    <x v="3"/>
  </r>
  <r>
    <s v="BRIDGET LADY CO 068"/>
    <s v="WR613F/GN"/>
    <x v="1"/>
    <x v="0"/>
    <n v="189"/>
    <n v="30"/>
    <n v="2"/>
    <n v="60"/>
    <x v="3"/>
  </r>
  <r>
    <s v="BRIDGET LADY KAKI 068 STV"/>
    <s v="WR754F/GN"/>
    <x v="1"/>
    <x v="0"/>
    <n v="189"/>
    <n v="7"/>
    <n v="4"/>
    <n v="28"/>
    <x v="3"/>
  </r>
  <r>
    <s v="BRIDGET LADY NAVY 068 DB"/>
    <s v="WT4319F/GN"/>
    <x v="1"/>
    <x v="0"/>
    <n v="189"/>
    <n v="12"/>
    <n v="12"/>
    <n v="144"/>
    <x v="3"/>
  </r>
  <r>
    <s v="BRIOUTEAK BOY CP 068"/>
    <s v="RBMWB215E/CP"/>
    <x v="0"/>
    <x v="3"/>
    <n v="129"/>
    <n v="24"/>
    <n v="1"/>
    <n v="24"/>
    <x v="1"/>
  </r>
  <r>
    <s v="BUILDING LADY GN BLACK SAM 001- SIZE L"/>
    <s v="RBMWB415F/GN-L"/>
    <x v="1"/>
    <x v="0"/>
    <n v="189"/>
    <n v="10"/>
    <n v="4"/>
    <n v="40"/>
    <x v="3"/>
  </r>
  <r>
    <s v="BUILDING LADY GN BLACK SAM 001- SIZE XL"/>
    <s v="RBMWB415F/GN-XL"/>
    <x v="1"/>
    <x v="0"/>
    <n v="189"/>
    <n v="10"/>
    <n v="1"/>
    <n v="10"/>
    <x v="3"/>
  </r>
  <r>
    <s v="BUILDING LADY GN BLACK SAM 001-SIZE XXL"/>
    <s v="RBMWB415F/GN -XXL"/>
    <x v="1"/>
    <x v="0"/>
    <n v="189"/>
    <n v="10"/>
    <n v="1"/>
    <n v="10"/>
    <x v="3"/>
  </r>
  <r>
    <s v="BUILDING LADY GN DGREY SAM 001- SIZE XL"/>
    <s v="RBMWB417F/GN-XL"/>
    <x v="1"/>
    <x v="0"/>
    <n v="189"/>
    <n v="10"/>
    <n v="1"/>
    <n v="10"/>
    <x v="3"/>
  </r>
  <r>
    <s v="BUILDING LADY GN KAKI MILITAIRE SAM 001 ART-SIZE XL"/>
    <s v="RBMWB1074F/GN-XL"/>
    <x v="1"/>
    <x v="0"/>
    <n v="189"/>
    <n v="10"/>
    <n v="1"/>
    <n v="10"/>
    <x v="3"/>
  </r>
  <r>
    <s v="BUILDING LADY GN NAVY SAM 001-SIZE L"/>
    <s v="RBMWB418F/GN-L"/>
    <x v="1"/>
    <x v="0"/>
    <n v="189"/>
    <n v="10"/>
    <n v="3"/>
    <n v="30"/>
    <x v="3"/>
  </r>
  <r>
    <s v="BUILDING LADY GN ROUGE SAM 001-SIZE XL"/>
    <s v="RBMWB419F/GN-XL"/>
    <x v="1"/>
    <x v="0"/>
    <n v="189"/>
    <n v="10"/>
    <n v="1"/>
    <n v="10"/>
    <x v="3"/>
  </r>
  <r>
    <s v="BUILDING LADY GN VIEUX ROSE SAM 001-SIZE XL"/>
    <s v="RBMWB420F/GN-XL"/>
    <x v="1"/>
    <x v="0"/>
    <n v="189"/>
    <n v="10"/>
    <n v="1"/>
    <n v="10"/>
    <x v="3"/>
  </r>
  <r>
    <s v="BUKKATEAK BOY CP 001"/>
    <s v="RBMWB160E/CP"/>
    <x v="0"/>
    <x v="3"/>
    <n v="139"/>
    <n v="24"/>
    <n v="1"/>
    <n v="24"/>
    <x v="1"/>
  </r>
  <r>
    <s v="BUNNATEAK GIRL CP 001"/>
    <s v="RBMCPSA121E/CP"/>
    <x v="0"/>
    <x v="2"/>
    <n v="179"/>
    <n v="24"/>
    <n v="3"/>
    <n v="72"/>
    <x v="1"/>
  </r>
  <r>
    <s v="BUNNATEAK LADY CP 001"/>
    <s v="RBMCPSA122F/CP"/>
    <x v="1"/>
    <x v="0"/>
    <n v="209"/>
    <n v="30"/>
    <n v="4"/>
    <n v="120"/>
    <x v="1"/>
  </r>
  <r>
    <s v="BUNNYPEAK GIRL CP 001"/>
    <s v="RBMWB162E/CP"/>
    <x v="1"/>
    <x v="2"/>
    <n v="189"/>
    <n v="24"/>
    <n v="26"/>
    <n v="624"/>
    <x v="1"/>
  </r>
  <r>
    <s v="BUNNYPEAK LADY CP 001"/>
    <s v="RBMWB163F/CP"/>
    <x v="1"/>
    <x v="0"/>
    <n v="209"/>
    <n v="30"/>
    <n v="11"/>
    <n v="330"/>
    <x v="1"/>
  </r>
  <r>
    <s v="CALCUTTA HOOD LONG BLACK MEN 096"/>
    <s v="WW4831H/AN"/>
    <x v="0"/>
    <x v="1"/>
    <n v="119"/>
    <n v="12"/>
    <n v="36"/>
    <n v="432"/>
    <x v="0"/>
  </r>
  <r>
    <s v="CALCUTTA HOOD LONG DGREY MEN 096"/>
    <s v="WW4829H/AN"/>
    <x v="0"/>
    <x v="1"/>
    <n v="119"/>
    <n v="12"/>
    <n v="18"/>
    <n v="216"/>
    <x v="0"/>
  </r>
  <r>
    <s v="CALCUTTA HOOD LONG KAKI MEN 096"/>
    <s v="WW4828H/AN"/>
    <x v="0"/>
    <x v="1"/>
    <n v="119"/>
    <n v="12"/>
    <n v="11"/>
    <n v="132"/>
    <x v="0"/>
  </r>
  <r>
    <s v="CALCUTTA HOOD LONG NAVY MEN 096"/>
    <s v="WW4830H/AN"/>
    <x v="0"/>
    <x v="1"/>
    <n v="119"/>
    <n v="12"/>
    <n v="31"/>
    <n v="372"/>
    <x v="0"/>
  </r>
  <r>
    <s v="CALENDER HOOD LONG EO MEN 096"/>
    <s v="WW1324H/GNO"/>
    <x v="0"/>
    <x v="1"/>
    <n v="129"/>
    <n v="30"/>
    <n v="61"/>
    <n v="1830"/>
    <x v="2"/>
  </r>
  <r>
    <s v="CALENDER HOOD LONG KAKI EO DB MEN 096"/>
    <s v="WW5067H/GNO"/>
    <x v="0"/>
    <x v="1"/>
    <n v="129"/>
    <n v="12"/>
    <n v="4"/>
    <n v="48"/>
    <x v="2"/>
  </r>
  <r>
    <s v="CALENDREAK HOOD BLACK RM CP MEN 096"/>
    <s v="RBMWW4585H/CP"/>
    <x v="0"/>
    <x v="1"/>
    <n v="95"/>
    <n v="12"/>
    <n v="1"/>
    <n v="12"/>
    <x v="1"/>
  </r>
  <r>
    <s v="CALENDREAK HOOD KAKI RM CP MEN 096"/>
    <s v="RBMWW4588H/CP"/>
    <x v="0"/>
    <x v="1"/>
    <n v="99"/>
    <n v="12"/>
    <n v="2"/>
    <n v="24"/>
    <x v="1"/>
  </r>
  <r>
    <s v="CALENDREAK HOOD LONG BLACK RM CP MEN 096"/>
    <s v="RBMWW4581H/CP"/>
    <x v="0"/>
    <x v="1"/>
    <n v="109"/>
    <n v="12"/>
    <n v="1"/>
    <n v="12"/>
    <x v="1"/>
  </r>
  <r>
    <s v="CALENDREAK HOOD LONG DGREY RM CP MEN 096"/>
    <s v="RBMWW4583H/CP"/>
    <x v="0"/>
    <x v="1"/>
    <n v="109"/>
    <n v="12"/>
    <n v="8"/>
    <n v="96"/>
    <x v="1"/>
  </r>
  <r>
    <s v="CAMILLY LADY CP 070 BS"/>
    <s v="RBMCPSA176F/CP"/>
    <x v="1"/>
    <x v="0"/>
    <n v="219"/>
    <n v="20"/>
    <n v="1"/>
    <n v="20"/>
    <x v="1"/>
  </r>
  <r>
    <s v="CARBEAK DGREY MEN RM 001"/>
    <s v="RBMWW5109H/CP"/>
    <x v="0"/>
    <x v="1"/>
    <n v="159"/>
    <n v="12"/>
    <n v="4"/>
    <n v="48"/>
    <x v="1"/>
  </r>
  <r>
    <s v="CARINO MEN CP 045"/>
    <s v="RBMCPSA178H/CP"/>
    <x v="0"/>
    <x v="1"/>
    <n v="179"/>
    <n v="30"/>
    <n v="5"/>
    <n v="150"/>
    <x v="1"/>
  </r>
  <r>
    <s v="CASIMIRE MEN GN BLACK 001 SAM ART SIZE-XL"/>
    <s v="RBMWB443H/GN-XL"/>
    <x v="1"/>
    <x v="1"/>
    <n v="209"/>
    <n v="10"/>
    <n v="6"/>
    <n v="60"/>
    <x v="3"/>
  </r>
  <r>
    <s v="CASIMIRE MEN GN MEDIUM GREY 001 SAM ART SIZE-L"/>
    <s v="RBMWB444H/GN-L"/>
    <x v="1"/>
    <x v="1"/>
    <n v="209"/>
    <n v="10"/>
    <n v="1"/>
    <n v="10"/>
    <x v="3"/>
  </r>
  <r>
    <s v="CASIMIRE MEN GN RED 001 SAM ART - SIZE-L"/>
    <s v="RBMWB445H/GN-L"/>
    <x v="1"/>
    <x v="1"/>
    <n v="209"/>
    <n v="10"/>
    <n v="1"/>
    <n v="10"/>
    <x v="3"/>
  </r>
  <r>
    <s v="CHERRINE HOOD EO LADY 233"/>
    <s v="WW4323F/GNO"/>
    <x v="0"/>
    <x v="0"/>
    <n v="109"/>
    <n v="30"/>
    <n v="2"/>
    <n v="60"/>
    <x v="2"/>
  </r>
  <r>
    <s v="COCOCHEAK BOY CP 001"/>
    <s v="RBMWB167E/CP"/>
    <x v="1"/>
    <x v="3"/>
    <n v="169"/>
    <n v="24"/>
    <n v="27"/>
    <n v="648"/>
    <x v="1"/>
  </r>
  <r>
    <s v="COCOCHEAK MEN CP 001"/>
    <s v="RBMWB168H/CP"/>
    <x v="1"/>
    <x v="1"/>
    <n v="189"/>
    <n v="30"/>
    <n v="39"/>
    <n v="1170"/>
    <x v="1"/>
  </r>
  <r>
    <s v="COCONUT MEN NEW  001"/>
    <s v="WR036H/GN"/>
    <x v="1"/>
    <x v="1"/>
    <n v="209"/>
    <n v="30"/>
    <n v="27"/>
    <n v="810"/>
    <x v="3"/>
  </r>
  <r>
    <s v="COLOMBIANA BASIC D-GREEN LADY 096"/>
    <s v="RBMWD026F/CP"/>
    <x v="0"/>
    <x v="0"/>
    <n v="99"/>
    <n v="12"/>
    <n v="1"/>
    <n v="12"/>
    <x v="1"/>
  </r>
  <r>
    <s v="COLOMBIANA BASIC OLD PINK LADY CP RM BS 096"/>
    <s v="RBMWD028F/CP"/>
    <x v="0"/>
    <x v="0"/>
    <n v="99"/>
    <n v="12"/>
    <n v="11"/>
    <n v="132"/>
    <x v="1"/>
  </r>
  <r>
    <s v="COLOMBIANA BASIC RED RM CP LADY 096"/>
    <s v="RBMWW4560F/CP"/>
    <x v="0"/>
    <x v="0"/>
    <n v="99"/>
    <n v="12"/>
    <n v="42"/>
    <n v="504"/>
    <x v="1"/>
  </r>
  <r>
    <s v="COLOMBIANA HOOD BLACK LADY RM CP BS 096"/>
    <s v="RBMWD029F/CP"/>
    <x v="0"/>
    <x v="0"/>
    <n v="109"/>
    <n v="12"/>
    <n v="11"/>
    <n v="132"/>
    <x v="1"/>
  </r>
  <r>
    <s v="COLOMBIANA HOOD OLD PINK LADY RM BS CP 096"/>
    <s v="RBMWD034F/CP"/>
    <x v="0"/>
    <x v="0"/>
    <n v="109"/>
    <n v="12"/>
    <n v="4"/>
    <n v="48"/>
    <x v="1"/>
  </r>
  <r>
    <s v="COLOMBIANA HOOD RED RM CP LADY 096"/>
    <s v="RBMWW4559F/CP"/>
    <x v="0"/>
    <x v="0"/>
    <n v="109"/>
    <n v="12"/>
    <n v="13"/>
    <n v="156"/>
    <x v="1"/>
  </r>
  <r>
    <s v="COLOMBIANA HOOD STORM LADY RM BS CP 096"/>
    <s v="RBMWD031F/CP"/>
    <x v="0"/>
    <x v="0"/>
    <n v="109"/>
    <n v="12"/>
    <n v="7"/>
    <n v="84"/>
    <x v="1"/>
  </r>
  <r>
    <s v="COOK BOY CP NAVY 048 B67"/>
    <s v="RBMCPSA896E/CP"/>
    <x v="0"/>
    <x v="3"/>
    <n v="159"/>
    <n v="21"/>
    <n v="25"/>
    <n v="525"/>
    <x v="1"/>
  </r>
  <r>
    <s v="COOK BOY CP RED 048 B67"/>
    <s v="RBMCPSA897E/CP"/>
    <x v="0"/>
    <x v="3"/>
    <n v="159"/>
    <n v="21"/>
    <n v="26"/>
    <n v="546"/>
    <x v="1"/>
  </r>
  <r>
    <s v="CORPORATE MEN GN BLACK SAM 001 - SIZE L"/>
    <s v="RBMWB496H/GN-L"/>
    <x v="1"/>
    <x v="1"/>
    <n v="179"/>
    <n v="10"/>
    <n v="32"/>
    <n v="320"/>
    <x v="3"/>
  </r>
  <r>
    <s v="CORPORATE MEN GN BLACK SAM 001 - SIZE M"/>
    <s v="RBMWB496H/GN-M"/>
    <x v="1"/>
    <x v="1"/>
    <n v="179"/>
    <n v="10"/>
    <n v="7"/>
    <n v="70"/>
    <x v="3"/>
  </r>
  <r>
    <s v="CORPORATE MEN GN BLACK SAM 001 - SIZE XL"/>
    <s v="RBMWB496H/GN-XL"/>
    <x v="1"/>
    <x v="1"/>
    <n v="179"/>
    <n v="10"/>
    <n v="16"/>
    <n v="160"/>
    <x v="3"/>
  </r>
  <r>
    <s v="CORPORATE MEN GN BLACK SAM 001 - SIZE XXL"/>
    <s v="RBMWB496H/GN-XXL"/>
    <x v="1"/>
    <x v="1"/>
    <n v="179"/>
    <n v="10"/>
    <n v="7"/>
    <n v="70"/>
    <x v="3"/>
  </r>
  <r>
    <s v="CORPORATE MEN GN BROWN SAM 001 - SIZE L"/>
    <s v="RBMWB497H/GN-L"/>
    <x v="1"/>
    <x v="1"/>
    <n v="179"/>
    <n v="10"/>
    <n v="5"/>
    <n v="50"/>
    <x v="3"/>
  </r>
  <r>
    <s v="CORPORATE MEN GN BROWN SAM 001 - SIZE M"/>
    <s v="RBMWB497H/GN-M"/>
    <x v="1"/>
    <x v="1"/>
    <n v="179"/>
    <n v="10"/>
    <n v="5"/>
    <n v="50"/>
    <x v="3"/>
  </r>
  <r>
    <s v="CORPORATE MEN GN BROWN SAM 001 - SIZE XL"/>
    <s v="RBMWB497H/GN-XL"/>
    <x v="1"/>
    <x v="1"/>
    <n v="179"/>
    <n v="10"/>
    <n v="2"/>
    <n v="20"/>
    <x v="3"/>
  </r>
  <r>
    <s v="CORPORATE MEN GN BROWN SAM 001 - SIZE XXL"/>
    <s v="RBMWB497H/GN-XXL"/>
    <x v="1"/>
    <x v="1"/>
    <n v="209"/>
    <n v="10"/>
    <n v="1"/>
    <n v="10"/>
    <x v="3"/>
  </r>
  <r>
    <s v="CORPORATE MEN GN KAKI SAM 001 - SIZE L"/>
    <s v="RBMWB499H/GN-L"/>
    <x v="1"/>
    <x v="1"/>
    <n v="179"/>
    <n v="10"/>
    <n v="28"/>
    <n v="280"/>
    <x v="3"/>
  </r>
  <r>
    <s v="CORPORATE MEN GN KAKI SAM 001 - SIZE M"/>
    <s v="RBMWB499H/GN-M"/>
    <x v="1"/>
    <x v="1"/>
    <n v="179"/>
    <n v="10"/>
    <n v="28"/>
    <n v="280"/>
    <x v="3"/>
  </r>
  <r>
    <s v="CORPORATE MEN GN KAKI SAM 001 - SIZE S"/>
    <s v="RBMWB499H/GN-S"/>
    <x v="1"/>
    <x v="1"/>
    <n v="179"/>
    <n v="10"/>
    <n v="13"/>
    <n v="130"/>
    <x v="3"/>
  </r>
  <r>
    <s v="CORPORATE MEN GN KAKI SAM 001 - SIZE XL"/>
    <s v="RBMWB499H/GN-XL"/>
    <x v="1"/>
    <x v="1"/>
    <n v="179"/>
    <n v="10"/>
    <n v="14"/>
    <n v="140"/>
    <x v="3"/>
  </r>
  <r>
    <s v="CORPORATE MEN GN KAKI SAM 001 - SIZE XXL"/>
    <s v="RBMWB499H/GN-XXL"/>
    <x v="1"/>
    <x v="1"/>
    <n v="179"/>
    <n v="10"/>
    <n v="8"/>
    <n v="80"/>
    <x v="3"/>
  </r>
  <r>
    <s v="CORPORATE MEN GN MEDIUM GREY SAM 001 - SIZE L"/>
    <s v="RBMWB500H/GN-L"/>
    <x v="1"/>
    <x v="1"/>
    <n v="179"/>
    <n v="10"/>
    <n v="6"/>
    <n v="60"/>
    <x v="3"/>
  </r>
  <r>
    <s v="CORPORATE MEN GN MEDIUM GREY SAM 001 - SIZE M"/>
    <s v="RBMWB500H/GN-M"/>
    <x v="1"/>
    <x v="1"/>
    <n v="179"/>
    <n v="10"/>
    <n v="6"/>
    <n v="60"/>
    <x v="3"/>
  </r>
  <r>
    <s v="CORPORATE MEN GN MEDIUM GREY SAM 001 - SIZE S"/>
    <s v="RBMWB500H/GN-S"/>
    <x v="1"/>
    <x v="1"/>
    <n v="179"/>
    <n v="10"/>
    <n v="3"/>
    <n v="30"/>
    <x v="3"/>
  </r>
  <r>
    <s v="CORPORATE MEN GN MEDIUM GREY SAM 001 - SIZE XL"/>
    <s v="RBMWB500H/GN-XL"/>
    <x v="1"/>
    <x v="1"/>
    <n v="179"/>
    <n v="10"/>
    <n v="4"/>
    <n v="40"/>
    <x v="3"/>
  </r>
  <r>
    <s v="CORPORATE MEN GN NAVY SAM 001 - SIZE L"/>
    <s v="RBMWB501H/GN-L"/>
    <x v="1"/>
    <x v="1"/>
    <n v="179"/>
    <n v="10"/>
    <n v="21"/>
    <n v="210"/>
    <x v="3"/>
  </r>
  <r>
    <s v="CORPORATE MEN GN NAVY SAM 001 - SIZE M"/>
    <s v="RBMWB501H/GN-M"/>
    <x v="1"/>
    <x v="1"/>
    <n v="179"/>
    <n v="10"/>
    <n v="13"/>
    <n v="130"/>
    <x v="3"/>
  </r>
  <r>
    <s v="CORPORATE MEN GN NAVY SAM 001 - SIZE S"/>
    <s v="RBMWB501H/GN-S"/>
    <x v="1"/>
    <x v="1"/>
    <n v="179"/>
    <n v="10"/>
    <n v="7"/>
    <n v="70"/>
    <x v="3"/>
  </r>
  <r>
    <s v="CORPORATE MEN GN NAVY SAM 001 - SIZE XL"/>
    <s v="RBMWB501H/GN-XL"/>
    <x v="1"/>
    <x v="1"/>
    <n v="179"/>
    <n v="10"/>
    <n v="6"/>
    <n v="60"/>
    <x v="3"/>
  </r>
  <r>
    <s v="CORPORATE MEN GN ORANGE SAM 001 - SIZE M"/>
    <s v="RBMWB503H/GN-M"/>
    <x v="1"/>
    <x v="1"/>
    <n v="179"/>
    <n v="10"/>
    <n v="1"/>
    <n v="10"/>
    <x v="3"/>
  </r>
  <r>
    <s v="CORPORATE MEN GN ORANGE SAM 001 - SIZE XXL"/>
    <s v="RBMWB503H/GN-XXL"/>
    <x v="1"/>
    <x v="1"/>
    <n v="179"/>
    <n v="10"/>
    <n v="1"/>
    <n v="10"/>
    <x v="3"/>
  </r>
  <r>
    <s v="CORPORATE MEN GN PACIFIC BLUE SAM 001 - SIZE L"/>
    <s v="RBMWB504H/GN-L"/>
    <x v="1"/>
    <x v="1"/>
    <n v="179"/>
    <n v="10"/>
    <n v="6"/>
    <n v="60"/>
    <x v="3"/>
  </r>
  <r>
    <s v="CORPORATE MEN GN PACIFIC BLUE SAM 001 - SIZE M"/>
    <s v="RBMWB504H/GN-M"/>
    <x v="1"/>
    <x v="1"/>
    <n v="179"/>
    <n v="10"/>
    <n v="8"/>
    <n v="80"/>
    <x v="3"/>
  </r>
  <r>
    <s v="CORPORATE MEN GN PACIFIC BLUE SAM 001 - SIZE S"/>
    <s v="RBMWB504H/GN-S"/>
    <x v="1"/>
    <x v="1"/>
    <n v="179"/>
    <n v="10"/>
    <n v="5"/>
    <n v="50"/>
    <x v="3"/>
  </r>
  <r>
    <s v="CORPORATE MEN GN PACIFIC BLUE SAM 001 - SIZE XL"/>
    <s v="RBMWB504H/GN-XL"/>
    <x v="1"/>
    <x v="1"/>
    <n v="179"/>
    <n v="10"/>
    <n v="4"/>
    <n v="40"/>
    <x v="3"/>
  </r>
  <r>
    <s v="CORPORATE MEN GN PACIFIC BLUE SAM 001 - SIZE XXL"/>
    <s v="RBMWB504H/GN-XXL"/>
    <x v="1"/>
    <x v="1"/>
    <n v="179"/>
    <n v="10"/>
    <n v="2"/>
    <n v="20"/>
    <x v="3"/>
  </r>
  <r>
    <s v="CORPORATE MEN GN ROUGE SAM 001 - SIZE L"/>
    <s v="RBMWB505H/GN-L"/>
    <x v="1"/>
    <x v="1"/>
    <n v="179"/>
    <n v="10"/>
    <n v="10"/>
    <n v="100"/>
    <x v="3"/>
  </r>
  <r>
    <s v="CORPORATE MEN GN ROUGE SAM 001 - SIZE M"/>
    <s v="RBMWB505H/GN-M"/>
    <x v="1"/>
    <x v="1"/>
    <n v="179"/>
    <n v="10"/>
    <n v="4"/>
    <n v="40"/>
    <x v="3"/>
  </r>
  <r>
    <s v="CORPORATE MEN GN ROUGE SAM 001 - SIZE S"/>
    <s v="RBMWB505H/GN-S"/>
    <x v="1"/>
    <x v="1"/>
    <n v="179"/>
    <n v="10"/>
    <n v="3"/>
    <n v="30"/>
    <x v="3"/>
  </r>
  <r>
    <s v="CORPORATE MEN GN ROUGE SAM 001 - SIZE XL"/>
    <s v="RBMWB505H/GN-XL"/>
    <x v="1"/>
    <x v="1"/>
    <n v="179"/>
    <n v="10"/>
    <n v="3"/>
    <n v="30"/>
    <x v="3"/>
  </r>
  <r>
    <s v="CORPORATE MEN GN ROUGE SAM 001 - SIZE XXL"/>
    <s v="RBMWB505H/GN-XXL"/>
    <x v="1"/>
    <x v="1"/>
    <n v="179"/>
    <n v="10"/>
    <n v="2"/>
    <n v="20"/>
    <x v="3"/>
  </r>
  <r>
    <s v="CYRIELLE GIRL CP 056"/>
    <s v="RBMCPSA182E/CP"/>
    <x v="1"/>
    <x v="2"/>
    <n v="209"/>
    <n v="24"/>
    <n v="10"/>
    <n v="240"/>
    <x v="1"/>
  </r>
  <r>
    <s v="DACTYLOM BOY CP 048"/>
    <s v="RBMCPSA223E/CP"/>
    <x v="0"/>
    <x v="3"/>
    <n v="159"/>
    <n v="24"/>
    <n v="1"/>
    <n v="24"/>
    <x v="1"/>
  </r>
  <r>
    <s v="DACTYLOMEAK MEN CP 048"/>
    <s v="RBMWB173H/CP"/>
    <x v="0"/>
    <x v="1"/>
    <n v="189"/>
    <n v="30"/>
    <n v="4"/>
    <n v="120"/>
    <x v="1"/>
  </r>
  <r>
    <s v="DAFNE BASIC EO LADY 093"/>
    <s v="WW1009F/GNO"/>
    <x v="0"/>
    <x v="0"/>
    <n v="119"/>
    <n v="30"/>
    <n v="1"/>
    <n v="30"/>
    <x v="2"/>
  </r>
  <r>
    <s v="DALIDA LADY CP 070"/>
    <s v="RBMWB1000F/CP"/>
    <x v="1"/>
    <x v="0"/>
    <n v="249"/>
    <n v="20"/>
    <n v="3"/>
    <n v="60"/>
    <x v="1"/>
  </r>
  <r>
    <s v="DALKOV EO MEN 072"/>
    <s v="WU5762H/GNO"/>
    <x v="0"/>
    <x v="1"/>
    <n v="139"/>
    <n v="30"/>
    <n v="1"/>
    <n v="30"/>
    <x v="2"/>
  </r>
  <r>
    <s v="DALL GIRL CP BS 005"/>
    <s v="RBMCPSA229E/CP"/>
    <x v="1"/>
    <x v="2"/>
    <n v="189"/>
    <n v="24"/>
    <n v="9"/>
    <n v="216"/>
    <x v="1"/>
  </r>
  <r>
    <s v="DALL LADY CP BS 005"/>
    <s v="RBMCPSA228F/CP"/>
    <x v="1"/>
    <x v="0"/>
    <n v="219"/>
    <n v="20"/>
    <n v="9"/>
    <n v="180"/>
    <x v="1"/>
  </r>
  <r>
    <s v="DAMILAY GIRL HOOD CP 086"/>
    <s v="RBMCPSA902E/CP"/>
    <x v="0"/>
    <x v="2"/>
    <n v="109"/>
    <n v="24"/>
    <n v="1"/>
    <n v="24"/>
    <x v="1"/>
  </r>
  <r>
    <s v="DARIELLA BURGUNDY EO DB LADY 054"/>
    <s v="WU6635F/GNO"/>
    <x v="0"/>
    <x v="0"/>
    <n v="139"/>
    <n v="12"/>
    <n v="3"/>
    <n v="36"/>
    <x v="2"/>
  </r>
  <r>
    <s v="DARIELLA EO  LADY 054"/>
    <s v="WU6639F/GNO"/>
    <x v="0"/>
    <x v="0"/>
    <n v="149"/>
    <n v="30"/>
    <n v="1"/>
    <n v="30"/>
    <x v="2"/>
  </r>
  <r>
    <s v="DARIELLA NAVY EO DB LADY 054"/>
    <s v="WU6637F/GNO"/>
    <x v="0"/>
    <x v="0"/>
    <n v="139"/>
    <n v="12"/>
    <n v="7"/>
    <n v="84"/>
    <x v="2"/>
  </r>
  <r>
    <s v="DAYPEAK MEN HOOD CP 093"/>
    <s v="RBMSC1472H/CP"/>
    <x v="0"/>
    <x v="1"/>
    <n v="119"/>
    <n v="30"/>
    <n v="1"/>
    <n v="30"/>
    <x v="1"/>
  </r>
  <r>
    <s v="DEXTRADE BASIC LONG MEN CP 070"/>
    <s v="RBMWB1153H/CP"/>
    <x v="1"/>
    <x v="1"/>
    <n v="259"/>
    <n v="16"/>
    <n v="7"/>
    <n v="112"/>
    <x v="1"/>
  </r>
  <r>
    <s v="DEXTRADE LONG MEN CP 070"/>
    <s v="RBMWB116H/CP"/>
    <x v="1"/>
    <x v="1"/>
    <n v="259"/>
    <n v="20"/>
    <n v="19"/>
    <n v="380"/>
    <x v="1"/>
  </r>
  <r>
    <s v="DEXTRADE MEN CP 070 SHORT"/>
    <s v="RBMWB117H/CP"/>
    <x v="1"/>
    <x v="1"/>
    <n v="239"/>
    <n v="20"/>
    <n v="40"/>
    <n v="800"/>
    <x v="1"/>
  </r>
  <r>
    <s v="DIANGO HOOD NAVY MEN 054"/>
    <s v="RBMWW1017H/CP"/>
    <x v="0"/>
    <x v="1"/>
    <n v="109"/>
    <n v="12"/>
    <n v="1"/>
    <n v="12"/>
    <x v="1"/>
  </r>
  <r>
    <s v="MTX BLOUSONS OBR703 BLANC LADY 2605"/>
    <s v="WU8324F/DIV"/>
    <x v="0"/>
    <x v="0"/>
    <n v="89"/>
    <n v="10"/>
    <n v="19"/>
    <n v="190"/>
    <x v="5"/>
  </r>
  <r>
    <s v="MTX BLOUSONS OBR703 BORDEAUX LADY 2605"/>
    <s v="WU8323F/DIV"/>
    <x v="0"/>
    <x v="0"/>
    <n v="89"/>
    <n v="10"/>
    <n v="17"/>
    <n v="170"/>
    <x v="5"/>
  </r>
  <r>
    <s v="MTX BLOUSONS OBR703 MOUTARDE LADY 2605"/>
    <s v="WU8321F/DIV"/>
    <x v="0"/>
    <x v="0"/>
    <n v="89"/>
    <n v="10"/>
    <n v="17"/>
    <n v="170"/>
    <x v="5"/>
  </r>
  <r>
    <s v="MTX BLOUSONS OBR703 NOIR LADY 2605"/>
    <s v="WU8320F/DIV"/>
    <x v="0"/>
    <x v="0"/>
    <n v="89"/>
    <n v="10"/>
    <n v="58"/>
    <n v="580"/>
    <x v="5"/>
  </r>
  <r>
    <s v="MTX BLOUSONS OBR703 ROSE LADY 2605"/>
    <s v="WU8322F/DIV"/>
    <x v="0"/>
    <x v="0"/>
    <n v="89"/>
    <n v="10"/>
    <n v="34"/>
    <n v="34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1:C16" firstHeaderRow="0" firstDataRow="1" firstDataCol="1"/>
  <pivotFields count="9">
    <pivotField showAll="0"/>
    <pivotField showAll="0"/>
    <pivotField showAll="0"/>
    <pivotField axis="axisRow" showAll="0" sortType="descending">
      <items count="5">
        <item x="3"/>
        <item x="2"/>
        <item x="0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5">
    <i>
      <x v="2"/>
    </i>
    <i>
      <x v="3"/>
    </i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    Pcs" fld="7" baseField="0" baseItem="0" numFmtId="3"/>
    <dataField name="%" fld="7" showDataAs="percentOfTotal" baseField="0" baseItem="0" numFmtId="10"/>
  </dataFields>
  <formats count="5">
    <format dxfId="4">
      <pivotArea outline="0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outline="0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:C8" firstHeaderRow="0" firstDataRow="1" firstDataCol="1"/>
  <pivotFields count="9"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 sortType="descending">
      <items count="7">
        <item x="0"/>
        <item x="1"/>
        <item x="2"/>
        <item x="3"/>
        <item x="4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8"/>
  </rowFields>
  <rowItems count="7">
    <i>
      <x v="2"/>
    </i>
    <i>
      <x v="1"/>
    </i>
    <i>
      <x v="3"/>
    </i>
    <i>
      <x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   Pcs" fld="7" baseField="0" baseItem="0" numFmtId="3"/>
    <dataField name="%" fld="7" showDataAs="percentOfTotal" baseField="0" baseItem="0" numFmtId="10"/>
  </dataFields>
  <formats count="5">
    <format dxfId="9">
      <pivotArea outline="0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">
      <pivotArea outline="0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9:C23" firstHeaderRow="0" firstDataRow="1" firstDataCol="1"/>
  <pivotFields count="9"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  Pcs" fld="7" baseField="0" baseItem="0" numFmtId="3"/>
    <dataField name="%" fld="7" showDataAs="percentOfTotal" baseField="0" baseItem="0" numFmtId="10"/>
  </dataFields>
  <formats count="5">
    <format dxfId="14">
      <pivotArea outline="0" collapsedLevelsAreSubtotals="1" fieldPosition="0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">
      <pivotArea outline="0" collapsedLevelsAreSubtotals="1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outline="0" collapsedLevelsAreSubtotals="1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9"/>
  <sheetViews>
    <sheetView tabSelected="1" zoomScaleNormal="100" workbookViewId="0">
      <pane ySplit="1" topLeftCell="A44" activePane="bottomLeft" state="frozen"/>
      <selection pane="bottomLeft" activeCell="B2" sqref="B2"/>
    </sheetView>
  </sheetViews>
  <sheetFormatPr defaultColWidth="11.42578125" defaultRowHeight="15" zeroHeight="1"/>
  <cols>
    <col min="1" max="1" width="27.5703125" style="8" customWidth="1"/>
    <col min="2" max="2" width="41.5703125" style="9" bestFit="1" customWidth="1"/>
    <col min="3" max="3" width="20" style="10" bestFit="1" customWidth="1"/>
    <col min="4" max="4" width="13.7109375" style="10" bestFit="1" customWidth="1"/>
    <col min="5" max="5" width="12.28515625" style="10" bestFit="1" customWidth="1"/>
    <col min="6" max="6" width="9.28515625" style="10" bestFit="1" customWidth="1"/>
    <col min="7" max="7" width="21.28515625" style="10" bestFit="1" customWidth="1"/>
    <col min="8" max="8" width="25" style="9" bestFit="1" customWidth="1"/>
    <col min="9" max="9" width="24.85546875" style="10" bestFit="1" customWidth="1"/>
    <col min="10" max="10" width="20" style="10" bestFit="1" customWidth="1"/>
    <col min="11" max="16384" width="11.42578125" style="8"/>
  </cols>
  <sheetData>
    <row r="1" spans="1:10" s="7" customFormat="1">
      <c r="A1" s="6" t="s">
        <v>165</v>
      </c>
      <c r="B1" s="6" t="s">
        <v>166</v>
      </c>
      <c r="C1" s="6" t="s">
        <v>0</v>
      </c>
      <c r="D1" s="6" t="s">
        <v>1</v>
      </c>
      <c r="E1" s="6" t="s">
        <v>2</v>
      </c>
      <c r="F1" s="6" t="s">
        <v>3</v>
      </c>
      <c r="G1" s="6" t="s">
        <v>167</v>
      </c>
      <c r="H1" s="6" t="s">
        <v>168</v>
      </c>
      <c r="I1" s="6" t="s">
        <v>169</v>
      </c>
      <c r="J1" s="6" t="s">
        <v>4</v>
      </c>
    </row>
    <row r="2" spans="1:10" ht="150" customHeight="1">
      <c r="B2" s="9" t="s">
        <v>170</v>
      </c>
      <c r="C2" s="10" t="s">
        <v>171</v>
      </c>
      <c r="D2" s="10" t="s">
        <v>172</v>
      </c>
      <c r="E2" s="9" t="s">
        <v>18</v>
      </c>
      <c r="F2" s="11">
        <v>189</v>
      </c>
      <c r="G2" s="10">
        <v>20</v>
      </c>
      <c r="H2" s="9">
        <v>39</v>
      </c>
      <c r="I2" s="10">
        <f t="shared" ref="I2:I33" si="0">H2*G2</f>
        <v>780</v>
      </c>
      <c r="J2" s="10" t="s">
        <v>21</v>
      </c>
    </row>
    <row r="3" spans="1:10" ht="150" customHeight="1">
      <c r="B3" s="9" t="s">
        <v>173</v>
      </c>
      <c r="C3" s="10" t="s">
        <v>174</v>
      </c>
      <c r="D3" s="10" t="s">
        <v>175</v>
      </c>
      <c r="E3" s="9" t="s">
        <v>18</v>
      </c>
      <c r="F3" s="11">
        <v>79</v>
      </c>
      <c r="G3" s="10">
        <v>12</v>
      </c>
      <c r="H3" s="9">
        <v>17</v>
      </c>
      <c r="I3" s="10">
        <f t="shared" si="0"/>
        <v>204</v>
      </c>
      <c r="J3" s="10" t="s">
        <v>21</v>
      </c>
    </row>
    <row r="4" spans="1:10" ht="150" customHeight="1">
      <c r="B4" s="9" t="s">
        <v>176</v>
      </c>
      <c r="C4" s="10" t="s">
        <v>177</v>
      </c>
      <c r="D4" s="10" t="s">
        <v>175</v>
      </c>
      <c r="E4" s="9" t="s">
        <v>18</v>
      </c>
      <c r="F4" s="11">
        <v>79</v>
      </c>
      <c r="G4" s="10">
        <v>12</v>
      </c>
      <c r="H4" s="9">
        <v>20</v>
      </c>
      <c r="I4" s="10">
        <f t="shared" si="0"/>
        <v>240</v>
      </c>
      <c r="J4" s="10" t="s">
        <v>21</v>
      </c>
    </row>
    <row r="5" spans="1:10" ht="150" customHeight="1">
      <c r="B5" s="9" t="s">
        <v>178</v>
      </c>
      <c r="C5" s="10" t="s">
        <v>179</v>
      </c>
      <c r="D5" s="10" t="s">
        <v>175</v>
      </c>
      <c r="E5" s="9" t="s">
        <v>18</v>
      </c>
      <c r="F5" s="11">
        <v>79</v>
      </c>
      <c r="G5" s="10">
        <v>12</v>
      </c>
      <c r="H5" s="9">
        <v>26</v>
      </c>
      <c r="I5" s="10">
        <f t="shared" si="0"/>
        <v>312</v>
      </c>
      <c r="J5" s="10" t="s">
        <v>21</v>
      </c>
    </row>
    <row r="6" spans="1:10" ht="150" customHeight="1">
      <c r="B6" s="9" t="s">
        <v>180</v>
      </c>
      <c r="C6" s="10" t="s">
        <v>181</v>
      </c>
      <c r="D6" s="10" t="s">
        <v>172</v>
      </c>
      <c r="E6" s="9" t="s">
        <v>18</v>
      </c>
      <c r="F6" s="11">
        <v>249</v>
      </c>
      <c r="G6" s="10">
        <v>20</v>
      </c>
      <c r="H6" s="9">
        <v>3</v>
      </c>
      <c r="I6" s="10">
        <f t="shared" si="0"/>
        <v>60</v>
      </c>
      <c r="J6" s="10" t="s">
        <v>21</v>
      </c>
    </row>
    <row r="7" spans="1:10" ht="150" customHeight="1">
      <c r="B7" s="9" t="s">
        <v>182</v>
      </c>
      <c r="C7" s="10" t="s">
        <v>183</v>
      </c>
      <c r="D7" s="10" t="s">
        <v>172</v>
      </c>
      <c r="E7" s="9" t="s">
        <v>18</v>
      </c>
      <c r="F7" s="11">
        <v>189</v>
      </c>
      <c r="G7" s="10">
        <v>30</v>
      </c>
      <c r="H7" s="9">
        <v>8</v>
      </c>
      <c r="I7" s="10">
        <f t="shared" si="0"/>
        <v>240</v>
      </c>
      <c r="J7" s="10" t="s">
        <v>21</v>
      </c>
    </row>
    <row r="8" spans="1:10" ht="150" customHeight="1">
      <c r="B8" s="9" t="s">
        <v>184</v>
      </c>
      <c r="C8" s="10" t="s">
        <v>185</v>
      </c>
      <c r="D8" s="10" t="s">
        <v>172</v>
      </c>
      <c r="E8" s="9" t="s">
        <v>18</v>
      </c>
      <c r="F8" s="11">
        <v>209</v>
      </c>
      <c r="G8" s="10">
        <v>30</v>
      </c>
      <c r="H8" s="9">
        <v>19</v>
      </c>
      <c r="I8" s="10">
        <f t="shared" si="0"/>
        <v>570</v>
      </c>
      <c r="J8" s="10" t="s">
        <v>21</v>
      </c>
    </row>
    <row r="9" spans="1:10" ht="150" customHeight="1">
      <c r="B9" s="9" t="s">
        <v>186</v>
      </c>
      <c r="C9" s="10" t="s">
        <v>187</v>
      </c>
      <c r="D9" s="10" t="s">
        <v>172</v>
      </c>
      <c r="E9" s="9" t="s">
        <v>18</v>
      </c>
      <c r="F9" s="11">
        <v>179</v>
      </c>
      <c r="G9" s="10">
        <v>30</v>
      </c>
      <c r="H9" s="9">
        <v>2</v>
      </c>
      <c r="I9" s="10">
        <f t="shared" si="0"/>
        <v>60</v>
      </c>
      <c r="J9" s="10" t="s">
        <v>21</v>
      </c>
    </row>
    <row r="10" spans="1:10" ht="150" customHeight="1">
      <c r="B10" s="9" t="s">
        <v>188</v>
      </c>
      <c r="C10" s="10" t="s">
        <v>189</v>
      </c>
      <c r="D10" s="10" t="s">
        <v>7</v>
      </c>
      <c r="E10" s="9" t="s">
        <v>18</v>
      </c>
      <c r="F10" s="11">
        <v>159</v>
      </c>
      <c r="G10" s="10">
        <v>30</v>
      </c>
      <c r="H10" s="9">
        <v>3</v>
      </c>
      <c r="I10" s="10">
        <f t="shared" si="0"/>
        <v>90</v>
      </c>
      <c r="J10" s="10" t="s">
        <v>21</v>
      </c>
    </row>
    <row r="11" spans="1:10" ht="150" customHeight="1">
      <c r="B11" s="9" t="s">
        <v>190</v>
      </c>
      <c r="C11" s="10" t="s">
        <v>191</v>
      </c>
      <c r="D11" s="10" t="s">
        <v>7</v>
      </c>
      <c r="E11" s="9" t="s">
        <v>18</v>
      </c>
      <c r="F11" s="11">
        <v>219</v>
      </c>
      <c r="G11" s="10">
        <v>20</v>
      </c>
      <c r="H11" s="9">
        <v>2</v>
      </c>
      <c r="I11" s="10">
        <f t="shared" si="0"/>
        <v>40</v>
      </c>
      <c r="J11" s="10" t="s">
        <v>21</v>
      </c>
    </row>
    <row r="12" spans="1:10" ht="150" customHeight="1">
      <c r="B12" s="9" t="s">
        <v>192</v>
      </c>
      <c r="C12" s="10" t="s">
        <v>193</v>
      </c>
      <c r="D12" s="10" t="s">
        <v>172</v>
      </c>
      <c r="E12" s="9" t="s">
        <v>18</v>
      </c>
      <c r="F12" s="11">
        <v>189</v>
      </c>
      <c r="G12" s="10">
        <v>30</v>
      </c>
      <c r="H12" s="9">
        <v>20</v>
      </c>
      <c r="I12" s="10">
        <f t="shared" si="0"/>
        <v>600</v>
      </c>
      <c r="J12" s="10" t="s">
        <v>21</v>
      </c>
    </row>
    <row r="13" spans="1:10" ht="150" customHeight="1">
      <c r="B13" s="9" t="s">
        <v>194</v>
      </c>
      <c r="C13" s="10" t="s">
        <v>195</v>
      </c>
      <c r="D13" s="10" t="s">
        <v>172</v>
      </c>
      <c r="E13" s="9" t="s">
        <v>18</v>
      </c>
      <c r="F13" s="11">
        <v>189</v>
      </c>
      <c r="G13" s="10">
        <v>30</v>
      </c>
      <c r="H13" s="9">
        <v>49</v>
      </c>
      <c r="I13" s="10">
        <f t="shared" si="0"/>
        <v>1470</v>
      </c>
      <c r="J13" s="10" t="s">
        <v>21</v>
      </c>
    </row>
    <row r="14" spans="1:10" ht="150" customHeight="1">
      <c r="B14" s="9" t="s">
        <v>196</v>
      </c>
      <c r="C14" s="10" t="s">
        <v>197</v>
      </c>
      <c r="D14" s="10" t="s">
        <v>172</v>
      </c>
      <c r="E14" s="9" t="s">
        <v>18</v>
      </c>
      <c r="F14" s="11">
        <v>189</v>
      </c>
      <c r="G14" s="10">
        <v>30</v>
      </c>
      <c r="H14" s="9">
        <v>27</v>
      </c>
      <c r="I14" s="10">
        <f t="shared" si="0"/>
        <v>810</v>
      </c>
      <c r="J14" s="10" t="s">
        <v>21</v>
      </c>
    </row>
    <row r="15" spans="1:10" ht="150" customHeight="1">
      <c r="B15" s="9" t="s">
        <v>198</v>
      </c>
      <c r="C15" s="10" t="s">
        <v>199</v>
      </c>
      <c r="D15" s="10" t="s">
        <v>7</v>
      </c>
      <c r="E15" s="9" t="s">
        <v>18</v>
      </c>
      <c r="F15" s="11">
        <v>179</v>
      </c>
      <c r="G15" s="10">
        <v>30</v>
      </c>
      <c r="H15" s="9">
        <v>5</v>
      </c>
      <c r="I15" s="10">
        <f t="shared" si="0"/>
        <v>150</v>
      </c>
      <c r="J15" s="10" t="s">
        <v>21</v>
      </c>
    </row>
    <row r="16" spans="1:10" ht="150" customHeight="1">
      <c r="B16" s="9" t="s">
        <v>200</v>
      </c>
      <c r="C16" s="10" t="s">
        <v>201</v>
      </c>
      <c r="D16" s="10" t="s">
        <v>172</v>
      </c>
      <c r="E16" s="9" t="s">
        <v>18</v>
      </c>
      <c r="F16" s="11">
        <v>189</v>
      </c>
      <c r="G16" s="10">
        <v>30</v>
      </c>
      <c r="H16" s="9">
        <v>39</v>
      </c>
      <c r="I16" s="10">
        <f t="shared" si="0"/>
        <v>1170</v>
      </c>
      <c r="J16" s="10" t="s">
        <v>21</v>
      </c>
    </row>
    <row r="17" spans="2:10" ht="150" customHeight="1">
      <c r="B17" s="9" t="s">
        <v>202</v>
      </c>
      <c r="C17" s="10" t="s">
        <v>203</v>
      </c>
      <c r="D17" s="10" t="s">
        <v>7</v>
      </c>
      <c r="E17" s="9" t="s">
        <v>18</v>
      </c>
      <c r="F17" s="11">
        <v>189</v>
      </c>
      <c r="G17" s="10">
        <v>30</v>
      </c>
      <c r="H17" s="9">
        <v>4</v>
      </c>
      <c r="I17" s="10">
        <f t="shared" si="0"/>
        <v>120</v>
      </c>
      <c r="J17" s="10" t="s">
        <v>21</v>
      </c>
    </row>
    <row r="18" spans="2:10" ht="150" customHeight="1">
      <c r="B18" s="9" t="s">
        <v>204</v>
      </c>
      <c r="C18" s="10" t="s">
        <v>205</v>
      </c>
      <c r="D18" s="10" t="s">
        <v>172</v>
      </c>
      <c r="E18" s="9" t="s">
        <v>18</v>
      </c>
      <c r="F18" s="11">
        <v>259</v>
      </c>
      <c r="G18" s="10">
        <v>16</v>
      </c>
      <c r="H18" s="9">
        <v>7</v>
      </c>
      <c r="I18" s="10">
        <f t="shared" si="0"/>
        <v>112</v>
      </c>
      <c r="J18" s="10" t="s">
        <v>21</v>
      </c>
    </row>
    <row r="19" spans="2:10" ht="150" customHeight="1">
      <c r="B19" s="9" t="s">
        <v>206</v>
      </c>
      <c r="C19" s="10" t="s">
        <v>207</v>
      </c>
      <c r="D19" s="10" t="s">
        <v>172</v>
      </c>
      <c r="E19" s="9" t="s">
        <v>18</v>
      </c>
      <c r="F19" s="11">
        <v>259</v>
      </c>
      <c r="G19" s="10">
        <v>20</v>
      </c>
      <c r="H19" s="9">
        <v>19</v>
      </c>
      <c r="I19" s="10">
        <f t="shared" si="0"/>
        <v>380</v>
      </c>
      <c r="J19" s="10" t="s">
        <v>21</v>
      </c>
    </row>
    <row r="20" spans="2:10" ht="150" customHeight="1">
      <c r="B20" s="9" t="s">
        <v>208</v>
      </c>
      <c r="C20" s="10" t="s">
        <v>209</v>
      </c>
      <c r="D20" s="10" t="s">
        <v>172</v>
      </c>
      <c r="E20" s="9" t="s">
        <v>18</v>
      </c>
      <c r="F20" s="11">
        <v>239</v>
      </c>
      <c r="G20" s="10">
        <v>20</v>
      </c>
      <c r="H20" s="9">
        <v>40</v>
      </c>
      <c r="I20" s="10">
        <f t="shared" si="0"/>
        <v>800</v>
      </c>
      <c r="J20" s="10" t="s">
        <v>21</v>
      </c>
    </row>
    <row r="21" spans="2:10" ht="150" customHeight="1">
      <c r="B21" s="9" t="s">
        <v>210</v>
      </c>
      <c r="C21" s="10" t="s">
        <v>211</v>
      </c>
      <c r="D21" s="10" t="s">
        <v>172</v>
      </c>
      <c r="E21" s="9" t="s">
        <v>8</v>
      </c>
      <c r="F21" s="11">
        <v>219</v>
      </c>
      <c r="G21" s="10">
        <v>30</v>
      </c>
      <c r="H21" s="9">
        <v>12</v>
      </c>
      <c r="I21" s="10">
        <f t="shared" si="0"/>
        <v>360</v>
      </c>
      <c r="J21" s="10" t="s">
        <v>21</v>
      </c>
    </row>
    <row r="22" spans="2:10" ht="150" customHeight="1">
      <c r="B22" s="9" t="s">
        <v>212</v>
      </c>
      <c r="C22" s="10" t="s">
        <v>213</v>
      </c>
      <c r="D22" s="10" t="s">
        <v>172</v>
      </c>
      <c r="E22" s="9" t="s">
        <v>8</v>
      </c>
      <c r="F22" s="11">
        <v>299</v>
      </c>
      <c r="G22" s="10">
        <v>20</v>
      </c>
      <c r="H22" s="9">
        <v>3</v>
      </c>
      <c r="I22" s="10">
        <f t="shared" si="0"/>
        <v>60</v>
      </c>
      <c r="J22" s="10" t="s">
        <v>21</v>
      </c>
    </row>
    <row r="23" spans="2:10" ht="150" customHeight="1">
      <c r="B23" s="9" t="s">
        <v>214</v>
      </c>
      <c r="C23" s="10" t="s">
        <v>215</v>
      </c>
      <c r="D23" s="10" t="s">
        <v>172</v>
      </c>
      <c r="E23" s="9" t="s">
        <v>8</v>
      </c>
      <c r="F23" s="11">
        <v>189</v>
      </c>
      <c r="G23" s="10">
        <v>30</v>
      </c>
      <c r="H23" s="9">
        <v>21</v>
      </c>
      <c r="I23" s="10">
        <f t="shared" si="0"/>
        <v>630</v>
      </c>
      <c r="J23" s="10" t="s">
        <v>21</v>
      </c>
    </row>
    <row r="24" spans="2:10" ht="150" customHeight="1">
      <c r="B24" s="9" t="s">
        <v>216</v>
      </c>
      <c r="C24" s="10" t="s">
        <v>217</v>
      </c>
      <c r="D24" s="10" t="s">
        <v>172</v>
      </c>
      <c r="E24" s="9" t="s">
        <v>8</v>
      </c>
      <c r="F24" s="11">
        <v>189</v>
      </c>
      <c r="G24" s="10">
        <v>30</v>
      </c>
      <c r="H24" s="9">
        <v>36</v>
      </c>
      <c r="I24" s="10">
        <f t="shared" si="0"/>
        <v>1080</v>
      </c>
      <c r="J24" s="10" t="s">
        <v>21</v>
      </c>
    </row>
    <row r="25" spans="2:10" ht="150" customHeight="1">
      <c r="B25" s="9" t="s">
        <v>218</v>
      </c>
      <c r="C25" s="10" t="s">
        <v>219</v>
      </c>
      <c r="D25" s="10" t="s">
        <v>172</v>
      </c>
      <c r="E25" s="9" t="s">
        <v>8</v>
      </c>
      <c r="F25" s="11">
        <v>189</v>
      </c>
      <c r="G25" s="10">
        <v>30</v>
      </c>
      <c r="H25" s="9">
        <v>2</v>
      </c>
      <c r="I25" s="10">
        <f t="shared" si="0"/>
        <v>60</v>
      </c>
      <c r="J25" s="10" t="s">
        <v>21</v>
      </c>
    </row>
    <row r="26" spans="2:10" ht="150" customHeight="1">
      <c r="B26" s="9" t="s">
        <v>220</v>
      </c>
      <c r="C26" s="10" t="s">
        <v>221</v>
      </c>
      <c r="D26" s="10" t="s">
        <v>172</v>
      </c>
      <c r="E26" s="9" t="s">
        <v>8</v>
      </c>
      <c r="F26" s="11">
        <v>209</v>
      </c>
      <c r="G26" s="10">
        <v>30</v>
      </c>
      <c r="H26" s="9">
        <v>4</v>
      </c>
      <c r="I26" s="10">
        <f t="shared" si="0"/>
        <v>120</v>
      </c>
      <c r="J26" s="10" t="s">
        <v>21</v>
      </c>
    </row>
    <row r="27" spans="2:10" ht="150" customHeight="1">
      <c r="B27" s="9" t="s">
        <v>222</v>
      </c>
      <c r="C27" s="10" t="s">
        <v>223</v>
      </c>
      <c r="D27" s="10" t="s">
        <v>172</v>
      </c>
      <c r="E27" s="9" t="s">
        <v>8</v>
      </c>
      <c r="F27" s="11">
        <v>209</v>
      </c>
      <c r="G27" s="10">
        <v>30</v>
      </c>
      <c r="H27" s="9">
        <v>11</v>
      </c>
      <c r="I27" s="10">
        <f t="shared" si="0"/>
        <v>330</v>
      </c>
      <c r="J27" s="10" t="s">
        <v>21</v>
      </c>
    </row>
    <row r="28" spans="2:10" ht="150" customHeight="1">
      <c r="B28" s="9" t="s">
        <v>224</v>
      </c>
      <c r="C28" s="10" t="s">
        <v>225</v>
      </c>
      <c r="D28" s="10" t="s">
        <v>172</v>
      </c>
      <c r="E28" s="9" t="s">
        <v>8</v>
      </c>
      <c r="F28" s="11">
        <v>219</v>
      </c>
      <c r="G28" s="10">
        <v>20</v>
      </c>
      <c r="H28" s="9">
        <v>1</v>
      </c>
      <c r="I28" s="10">
        <f t="shared" si="0"/>
        <v>20</v>
      </c>
      <c r="J28" s="10" t="s">
        <v>21</v>
      </c>
    </row>
    <row r="29" spans="2:10" ht="150" customHeight="1">
      <c r="B29" s="9" t="s">
        <v>226</v>
      </c>
      <c r="C29" s="10" t="s">
        <v>227</v>
      </c>
      <c r="D29" s="10" t="s">
        <v>172</v>
      </c>
      <c r="E29" s="9" t="s">
        <v>8</v>
      </c>
      <c r="F29" s="11">
        <v>249</v>
      </c>
      <c r="G29" s="10">
        <v>20</v>
      </c>
      <c r="H29" s="9">
        <v>3</v>
      </c>
      <c r="I29" s="10">
        <f t="shared" si="0"/>
        <v>60</v>
      </c>
      <c r="J29" s="10" t="s">
        <v>21</v>
      </c>
    </row>
    <row r="30" spans="2:10" ht="150" customHeight="1">
      <c r="B30" s="9" t="s">
        <v>228</v>
      </c>
      <c r="C30" s="10" t="s">
        <v>229</v>
      </c>
      <c r="D30" s="10" t="s">
        <v>172</v>
      </c>
      <c r="E30" s="9" t="s">
        <v>8</v>
      </c>
      <c r="F30" s="11">
        <v>219</v>
      </c>
      <c r="G30" s="10">
        <v>20</v>
      </c>
      <c r="H30" s="9">
        <v>9</v>
      </c>
      <c r="I30" s="10">
        <f t="shared" si="0"/>
        <v>180</v>
      </c>
      <c r="J30" s="10" t="s">
        <v>21</v>
      </c>
    </row>
    <row r="31" spans="2:10" ht="150" customHeight="1">
      <c r="B31" s="9" t="s">
        <v>230</v>
      </c>
      <c r="C31" s="10" t="s">
        <v>231</v>
      </c>
      <c r="D31" s="10" t="s">
        <v>7</v>
      </c>
      <c r="E31" s="9" t="s">
        <v>232</v>
      </c>
      <c r="F31" s="11">
        <v>99</v>
      </c>
      <c r="G31" s="10">
        <v>24</v>
      </c>
      <c r="H31" s="9">
        <v>1</v>
      </c>
      <c r="I31" s="10">
        <f t="shared" si="0"/>
        <v>24</v>
      </c>
      <c r="J31" s="10" t="s">
        <v>21</v>
      </c>
    </row>
    <row r="32" spans="2:10" ht="150" customHeight="1">
      <c r="B32" s="9" t="s">
        <v>233</v>
      </c>
      <c r="C32" s="10" t="s">
        <v>234</v>
      </c>
      <c r="D32" s="10" t="s">
        <v>7</v>
      </c>
      <c r="E32" s="9" t="s">
        <v>232</v>
      </c>
      <c r="F32" s="11">
        <v>129</v>
      </c>
      <c r="G32" s="10">
        <v>24</v>
      </c>
      <c r="H32" s="9">
        <v>2</v>
      </c>
      <c r="I32" s="10">
        <f t="shared" si="0"/>
        <v>48</v>
      </c>
      <c r="J32" s="10" t="s">
        <v>21</v>
      </c>
    </row>
    <row r="33" spans="2:10" ht="150" customHeight="1">
      <c r="B33" s="9" t="s">
        <v>235</v>
      </c>
      <c r="C33" s="10" t="s">
        <v>236</v>
      </c>
      <c r="D33" s="10" t="s">
        <v>172</v>
      </c>
      <c r="E33" s="9" t="s">
        <v>232</v>
      </c>
      <c r="F33" s="11">
        <v>179</v>
      </c>
      <c r="G33" s="10">
        <v>24</v>
      </c>
      <c r="H33" s="9">
        <v>22</v>
      </c>
      <c r="I33" s="10">
        <f t="shared" si="0"/>
        <v>528</v>
      </c>
      <c r="J33" s="10" t="s">
        <v>21</v>
      </c>
    </row>
    <row r="34" spans="2:10" ht="150" customHeight="1">
      <c r="B34" s="9" t="s">
        <v>237</v>
      </c>
      <c r="C34" s="10" t="s">
        <v>238</v>
      </c>
      <c r="D34" s="10" t="s">
        <v>172</v>
      </c>
      <c r="E34" s="9" t="s">
        <v>232</v>
      </c>
      <c r="F34" s="11">
        <v>159</v>
      </c>
      <c r="G34" s="10">
        <v>24</v>
      </c>
      <c r="H34" s="9">
        <v>4</v>
      </c>
      <c r="I34" s="10">
        <f t="shared" ref="I34:I65" si="1">H34*G34</f>
        <v>96</v>
      </c>
      <c r="J34" s="10" t="s">
        <v>21</v>
      </c>
    </row>
    <row r="35" spans="2:10" ht="150" customHeight="1">
      <c r="B35" s="9" t="s">
        <v>239</v>
      </c>
      <c r="C35" s="10" t="s">
        <v>240</v>
      </c>
      <c r="D35" s="10" t="s">
        <v>7</v>
      </c>
      <c r="E35" s="9" t="s">
        <v>232</v>
      </c>
      <c r="F35" s="11">
        <v>149</v>
      </c>
      <c r="G35" s="10">
        <v>24</v>
      </c>
      <c r="H35" s="9">
        <v>2</v>
      </c>
      <c r="I35" s="10">
        <f t="shared" si="1"/>
        <v>48</v>
      </c>
      <c r="J35" s="10" t="s">
        <v>21</v>
      </c>
    </row>
    <row r="36" spans="2:10" ht="150" customHeight="1">
      <c r="B36" s="9" t="s">
        <v>241</v>
      </c>
      <c r="C36" s="10" t="s">
        <v>242</v>
      </c>
      <c r="D36" s="10" t="s">
        <v>7</v>
      </c>
      <c r="E36" s="9" t="s">
        <v>232</v>
      </c>
      <c r="F36" s="11">
        <v>179</v>
      </c>
      <c r="G36" s="10">
        <v>24</v>
      </c>
      <c r="H36" s="9">
        <v>3</v>
      </c>
      <c r="I36" s="10">
        <f t="shared" si="1"/>
        <v>72</v>
      </c>
      <c r="J36" s="10" t="s">
        <v>21</v>
      </c>
    </row>
    <row r="37" spans="2:10" ht="150" customHeight="1">
      <c r="B37" s="9" t="s">
        <v>243</v>
      </c>
      <c r="C37" s="10" t="s">
        <v>244</v>
      </c>
      <c r="D37" s="10" t="s">
        <v>172</v>
      </c>
      <c r="E37" s="9" t="s">
        <v>232</v>
      </c>
      <c r="F37" s="11">
        <v>189</v>
      </c>
      <c r="G37" s="10">
        <v>24</v>
      </c>
      <c r="H37" s="9">
        <v>26</v>
      </c>
      <c r="I37" s="10">
        <f t="shared" si="1"/>
        <v>624</v>
      </c>
      <c r="J37" s="10" t="s">
        <v>21</v>
      </c>
    </row>
    <row r="38" spans="2:10" ht="150" customHeight="1">
      <c r="B38" s="9" t="s">
        <v>245</v>
      </c>
      <c r="C38" s="10" t="s">
        <v>246</v>
      </c>
      <c r="D38" s="10" t="s">
        <v>172</v>
      </c>
      <c r="E38" s="9" t="s">
        <v>232</v>
      </c>
      <c r="F38" s="11">
        <v>209</v>
      </c>
      <c r="G38" s="10">
        <v>24</v>
      </c>
      <c r="H38" s="9">
        <v>10</v>
      </c>
      <c r="I38" s="10">
        <f t="shared" si="1"/>
        <v>240</v>
      </c>
      <c r="J38" s="10" t="s">
        <v>21</v>
      </c>
    </row>
    <row r="39" spans="2:10" ht="150" customHeight="1">
      <c r="B39" s="9" t="s">
        <v>247</v>
      </c>
      <c r="C39" s="10" t="s">
        <v>248</v>
      </c>
      <c r="D39" s="10" t="s">
        <v>172</v>
      </c>
      <c r="E39" s="9" t="s">
        <v>232</v>
      </c>
      <c r="F39" s="11">
        <v>189</v>
      </c>
      <c r="G39" s="10">
        <v>24</v>
      </c>
      <c r="H39" s="9">
        <v>9</v>
      </c>
      <c r="I39" s="10">
        <f t="shared" si="1"/>
        <v>216</v>
      </c>
      <c r="J39" s="10" t="s">
        <v>21</v>
      </c>
    </row>
    <row r="40" spans="2:10" ht="150" customHeight="1">
      <c r="B40" s="9" t="s">
        <v>249</v>
      </c>
      <c r="C40" s="10" t="s">
        <v>250</v>
      </c>
      <c r="D40" s="10" t="s">
        <v>7</v>
      </c>
      <c r="E40" s="9" t="s">
        <v>232</v>
      </c>
      <c r="F40" s="11">
        <v>109</v>
      </c>
      <c r="G40" s="10">
        <v>24</v>
      </c>
      <c r="H40" s="9">
        <v>1</v>
      </c>
      <c r="I40" s="10">
        <f t="shared" si="1"/>
        <v>24</v>
      </c>
      <c r="J40" s="10" t="s">
        <v>21</v>
      </c>
    </row>
    <row r="41" spans="2:10" ht="150" customHeight="1">
      <c r="B41" s="9" t="s">
        <v>251</v>
      </c>
      <c r="C41" s="10" t="s">
        <v>252</v>
      </c>
      <c r="D41" s="10" t="s">
        <v>7</v>
      </c>
      <c r="E41" s="9" t="s">
        <v>253</v>
      </c>
      <c r="F41" s="11">
        <v>149</v>
      </c>
      <c r="G41" s="10">
        <v>24</v>
      </c>
      <c r="H41" s="9">
        <v>1</v>
      </c>
      <c r="I41" s="10">
        <f t="shared" si="1"/>
        <v>24</v>
      </c>
      <c r="J41" s="10" t="s">
        <v>21</v>
      </c>
    </row>
    <row r="42" spans="2:10" ht="150" customHeight="1">
      <c r="B42" s="9" t="s">
        <v>254</v>
      </c>
      <c r="C42" s="10" t="s">
        <v>255</v>
      </c>
      <c r="D42" s="10" t="s">
        <v>172</v>
      </c>
      <c r="E42" s="9" t="s">
        <v>253</v>
      </c>
      <c r="F42" s="11">
        <v>159</v>
      </c>
      <c r="G42" s="10">
        <v>24</v>
      </c>
      <c r="H42" s="9">
        <v>5</v>
      </c>
      <c r="I42" s="10">
        <f t="shared" si="1"/>
        <v>120</v>
      </c>
      <c r="J42" s="10" t="s">
        <v>21</v>
      </c>
    </row>
    <row r="43" spans="2:10" ht="150" customHeight="1">
      <c r="B43" s="9" t="s">
        <v>256</v>
      </c>
      <c r="C43" s="10" t="s">
        <v>257</v>
      </c>
      <c r="D43" s="10" t="s">
        <v>172</v>
      </c>
      <c r="E43" s="9" t="s">
        <v>253</v>
      </c>
      <c r="F43" s="11">
        <v>179</v>
      </c>
      <c r="G43" s="10">
        <v>24</v>
      </c>
      <c r="H43" s="9">
        <v>28</v>
      </c>
      <c r="I43" s="10">
        <f t="shared" si="1"/>
        <v>672</v>
      </c>
      <c r="J43" s="10" t="s">
        <v>21</v>
      </c>
    </row>
    <row r="44" spans="2:10" ht="150" customHeight="1">
      <c r="B44" s="9" t="s">
        <v>258</v>
      </c>
      <c r="C44" s="10" t="s">
        <v>259</v>
      </c>
      <c r="D44" s="10" t="s">
        <v>7</v>
      </c>
      <c r="E44" s="9" t="s">
        <v>253</v>
      </c>
      <c r="F44" s="11">
        <v>149</v>
      </c>
      <c r="G44" s="10">
        <v>24</v>
      </c>
      <c r="H44" s="9">
        <v>3</v>
      </c>
      <c r="I44" s="10">
        <f t="shared" si="1"/>
        <v>72</v>
      </c>
      <c r="J44" s="10" t="s">
        <v>21</v>
      </c>
    </row>
    <row r="45" spans="2:10" ht="150" customHeight="1">
      <c r="B45" s="9" t="s">
        <v>260</v>
      </c>
      <c r="C45" s="10" t="s">
        <v>261</v>
      </c>
      <c r="D45" s="10" t="s">
        <v>7</v>
      </c>
      <c r="E45" s="9" t="s">
        <v>253</v>
      </c>
      <c r="F45" s="11">
        <v>149</v>
      </c>
      <c r="G45" s="10">
        <v>24</v>
      </c>
      <c r="H45" s="9">
        <v>1</v>
      </c>
      <c r="I45" s="10">
        <f t="shared" si="1"/>
        <v>24</v>
      </c>
      <c r="J45" s="10" t="s">
        <v>21</v>
      </c>
    </row>
    <row r="46" spans="2:10" ht="150" customHeight="1">
      <c r="B46" s="9" t="s">
        <v>262</v>
      </c>
      <c r="C46" s="10" t="s">
        <v>263</v>
      </c>
      <c r="D46" s="10" t="s">
        <v>7</v>
      </c>
      <c r="E46" s="9" t="s">
        <v>253</v>
      </c>
      <c r="F46" s="11">
        <v>139</v>
      </c>
      <c r="G46" s="10">
        <v>24</v>
      </c>
      <c r="H46" s="9">
        <v>1</v>
      </c>
      <c r="I46" s="10">
        <f t="shared" si="1"/>
        <v>24</v>
      </c>
      <c r="J46" s="10" t="s">
        <v>21</v>
      </c>
    </row>
    <row r="47" spans="2:10" ht="150" customHeight="1">
      <c r="B47" s="9" t="s">
        <v>264</v>
      </c>
      <c r="C47" s="10" t="s">
        <v>265</v>
      </c>
      <c r="D47" s="10" t="s">
        <v>172</v>
      </c>
      <c r="E47" s="9" t="s">
        <v>253</v>
      </c>
      <c r="F47" s="11">
        <v>179</v>
      </c>
      <c r="G47" s="10">
        <v>24</v>
      </c>
      <c r="H47" s="9">
        <v>1</v>
      </c>
      <c r="I47" s="10">
        <f t="shared" si="1"/>
        <v>24</v>
      </c>
      <c r="J47" s="10" t="s">
        <v>21</v>
      </c>
    </row>
    <row r="48" spans="2:10" ht="150" customHeight="1">
      <c r="B48" s="9" t="s">
        <v>266</v>
      </c>
      <c r="C48" s="10" t="s">
        <v>267</v>
      </c>
      <c r="D48" s="10" t="s">
        <v>172</v>
      </c>
      <c r="E48" s="9" t="s">
        <v>253</v>
      </c>
      <c r="F48" s="11">
        <v>159</v>
      </c>
      <c r="G48" s="10">
        <v>24</v>
      </c>
      <c r="H48" s="9">
        <v>24</v>
      </c>
      <c r="I48" s="10">
        <f t="shared" si="1"/>
        <v>576</v>
      </c>
      <c r="J48" s="10" t="s">
        <v>21</v>
      </c>
    </row>
    <row r="49" spans="1:12" ht="150" customHeight="1">
      <c r="B49" s="9" t="s">
        <v>268</v>
      </c>
      <c r="C49" s="10" t="s">
        <v>269</v>
      </c>
      <c r="D49" s="10" t="s">
        <v>7</v>
      </c>
      <c r="E49" s="9" t="s">
        <v>253</v>
      </c>
      <c r="F49" s="11">
        <v>129</v>
      </c>
      <c r="G49" s="10">
        <v>24</v>
      </c>
      <c r="H49" s="9">
        <v>1</v>
      </c>
      <c r="I49" s="10">
        <f t="shared" si="1"/>
        <v>24</v>
      </c>
      <c r="J49" s="10" t="s">
        <v>21</v>
      </c>
    </row>
    <row r="50" spans="1:12" ht="150" customHeight="1">
      <c r="B50" s="9" t="s">
        <v>270</v>
      </c>
      <c r="C50" s="10" t="s">
        <v>271</v>
      </c>
      <c r="D50" s="10" t="s">
        <v>7</v>
      </c>
      <c r="E50" s="9" t="s">
        <v>253</v>
      </c>
      <c r="F50" s="11">
        <v>139</v>
      </c>
      <c r="G50" s="10">
        <v>24</v>
      </c>
      <c r="H50" s="9">
        <v>1</v>
      </c>
      <c r="I50" s="10">
        <f t="shared" si="1"/>
        <v>24</v>
      </c>
      <c r="J50" s="10" t="s">
        <v>21</v>
      </c>
    </row>
    <row r="51" spans="1:12" ht="150" customHeight="1">
      <c r="B51" s="9" t="s">
        <v>272</v>
      </c>
      <c r="C51" s="10" t="s">
        <v>273</v>
      </c>
      <c r="D51" s="10" t="s">
        <v>172</v>
      </c>
      <c r="E51" s="9" t="s">
        <v>253</v>
      </c>
      <c r="F51" s="11">
        <v>169</v>
      </c>
      <c r="G51" s="10">
        <v>24</v>
      </c>
      <c r="H51" s="9">
        <v>27</v>
      </c>
      <c r="I51" s="10">
        <f t="shared" si="1"/>
        <v>648</v>
      </c>
      <c r="J51" s="10" t="s">
        <v>21</v>
      </c>
    </row>
    <row r="52" spans="1:12" ht="150" customHeight="1">
      <c r="B52" s="9" t="s">
        <v>274</v>
      </c>
      <c r="C52" s="10" t="s">
        <v>275</v>
      </c>
      <c r="D52" s="10" t="s">
        <v>7</v>
      </c>
      <c r="E52" s="9" t="s">
        <v>253</v>
      </c>
      <c r="F52" s="11">
        <v>159</v>
      </c>
      <c r="G52" s="10">
        <v>21</v>
      </c>
      <c r="H52" s="9">
        <v>25</v>
      </c>
      <c r="I52" s="10">
        <f t="shared" si="1"/>
        <v>525</v>
      </c>
      <c r="J52" s="10" t="s">
        <v>21</v>
      </c>
    </row>
    <row r="53" spans="1:12" ht="150" customHeight="1">
      <c r="B53" s="9" t="s">
        <v>276</v>
      </c>
      <c r="C53" s="10" t="s">
        <v>277</v>
      </c>
      <c r="D53" s="10" t="s">
        <v>7</v>
      </c>
      <c r="E53" s="9" t="s">
        <v>253</v>
      </c>
      <c r="F53" s="11">
        <v>159</v>
      </c>
      <c r="G53" s="10">
        <v>21</v>
      </c>
      <c r="H53" s="9">
        <v>26</v>
      </c>
      <c r="I53" s="10">
        <f t="shared" si="1"/>
        <v>546</v>
      </c>
      <c r="J53" s="10" t="s">
        <v>21</v>
      </c>
    </row>
    <row r="54" spans="1:12" ht="150" customHeight="1">
      <c r="B54" s="9" t="s">
        <v>278</v>
      </c>
      <c r="C54" s="10" t="s">
        <v>279</v>
      </c>
      <c r="D54" s="10" t="s">
        <v>7</v>
      </c>
      <c r="E54" s="9" t="s">
        <v>253</v>
      </c>
      <c r="F54" s="11">
        <v>159</v>
      </c>
      <c r="G54" s="10">
        <v>24</v>
      </c>
      <c r="H54" s="9">
        <v>1</v>
      </c>
      <c r="I54" s="10">
        <f t="shared" si="1"/>
        <v>24</v>
      </c>
      <c r="J54" s="10" t="s">
        <v>21</v>
      </c>
    </row>
    <row r="55" spans="1:12" ht="150" customHeight="1">
      <c r="A55" s="12"/>
      <c r="B55" s="13" t="s">
        <v>5</v>
      </c>
      <c r="C55" s="12" t="s">
        <v>6</v>
      </c>
      <c r="D55" s="12" t="s">
        <v>7</v>
      </c>
      <c r="E55" s="12" t="s">
        <v>8</v>
      </c>
      <c r="F55" s="14">
        <v>89</v>
      </c>
      <c r="G55" s="12">
        <v>12</v>
      </c>
      <c r="H55" s="15">
        <v>6</v>
      </c>
      <c r="I55" s="15">
        <f t="shared" si="1"/>
        <v>72</v>
      </c>
      <c r="J55" s="16" t="s">
        <v>9</v>
      </c>
    </row>
    <row r="56" spans="1:12" ht="150" customHeight="1">
      <c r="A56" s="12"/>
      <c r="B56" s="13" t="s">
        <v>10</v>
      </c>
      <c r="C56" s="12" t="s">
        <v>11</v>
      </c>
      <c r="D56" s="12" t="s">
        <v>7</v>
      </c>
      <c r="E56" s="12" t="s">
        <v>8</v>
      </c>
      <c r="F56" s="14">
        <v>119</v>
      </c>
      <c r="G56" s="12">
        <v>12</v>
      </c>
      <c r="H56" s="15">
        <v>3</v>
      </c>
      <c r="I56" s="15">
        <f t="shared" si="1"/>
        <v>36</v>
      </c>
      <c r="J56" s="16" t="s">
        <v>9</v>
      </c>
    </row>
    <row r="57" spans="1:12" ht="150" customHeight="1">
      <c r="A57" s="12"/>
      <c r="B57" s="13" t="s">
        <v>12</v>
      </c>
      <c r="C57" s="12" t="s">
        <v>13</v>
      </c>
      <c r="D57" s="12" t="s">
        <v>7</v>
      </c>
      <c r="E57" s="12" t="s">
        <v>8</v>
      </c>
      <c r="F57" s="14">
        <v>99</v>
      </c>
      <c r="G57" s="12">
        <v>12</v>
      </c>
      <c r="H57" s="15">
        <v>27</v>
      </c>
      <c r="I57" s="15">
        <f t="shared" si="1"/>
        <v>324</v>
      </c>
      <c r="J57" s="16" t="s">
        <v>9</v>
      </c>
    </row>
    <row r="58" spans="1:12" ht="150" customHeight="1">
      <c r="A58" s="12"/>
      <c r="B58" s="13" t="s">
        <v>14</v>
      </c>
      <c r="C58" s="12" t="s">
        <v>15</v>
      </c>
      <c r="D58" s="12" t="s">
        <v>7</v>
      </c>
      <c r="E58" s="12" t="s">
        <v>8</v>
      </c>
      <c r="F58" s="14">
        <v>99</v>
      </c>
      <c r="G58" s="12">
        <v>12</v>
      </c>
      <c r="H58" s="15">
        <v>12</v>
      </c>
      <c r="I58" s="15">
        <f t="shared" si="1"/>
        <v>144</v>
      </c>
      <c r="J58" s="16" t="s">
        <v>9</v>
      </c>
    </row>
    <row r="59" spans="1:12" ht="150" customHeight="1">
      <c r="A59" s="12"/>
      <c r="B59" s="13" t="s">
        <v>16</v>
      </c>
      <c r="C59" s="12" t="s">
        <v>17</v>
      </c>
      <c r="D59" s="12" t="s">
        <v>7</v>
      </c>
      <c r="E59" s="12" t="s">
        <v>18</v>
      </c>
      <c r="F59" s="14">
        <v>99</v>
      </c>
      <c r="G59" s="12">
        <v>12</v>
      </c>
      <c r="H59" s="15">
        <v>1</v>
      </c>
      <c r="I59" s="15">
        <f t="shared" si="1"/>
        <v>12</v>
      </c>
      <c r="J59" s="16" t="s">
        <v>9</v>
      </c>
    </row>
    <row r="60" spans="1:12" ht="150" customHeight="1">
      <c r="A60" s="12"/>
      <c r="B60" s="13" t="s">
        <v>19</v>
      </c>
      <c r="C60" s="12" t="s">
        <v>20</v>
      </c>
      <c r="D60" s="12" t="s">
        <v>7</v>
      </c>
      <c r="E60" s="12" t="s">
        <v>18</v>
      </c>
      <c r="F60" s="14">
        <v>109</v>
      </c>
      <c r="G60" s="12">
        <v>12</v>
      </c>
      <c r="H60" s="15">
        <v>2</v>
      </c>
      <c r="I60" s="15">
        <f t="shared" si="1"/>
        <v>24</v>
      </c>
      <c r="J60" s="16" t="s">
        <v>21</v>
      </c>
    </row>
    <row r="61" spans="1:12" ht="150" customHeight="1">
      <c r="A61" s="12"/>
      <c r="B61" s="13" t="s">
        <v>22</v>
      </c>
      <c r="C61" s="12" t="s">
        <v>23</v>
      </c>
      <c r="D61" s="12" t="s">
        <v>7</v>
      </c>
      <c r="E61" s="12" t="s">
        <v>18</v>
      </c>
      <c r="F61" s="14">
        <v>99</v>
      </c>
      <c r="G61" s="12">
        <v>12</v>
      </c>
      <c r="H61" s="15">
        <v>1</v>
      </c>
      <c r="I61" s="15">
        <f t="shared" si="1"/>
        <v>12</v>
      </c>
      <c r="J61" s="16" t="s">
        <v>24</v>
      </c>
    </row>
    <row r="62" spans="1:12" ht="150" customHeight="1">
      <c r="A62" s="12"/>
      <c r="B62" s="13" t="s">
        <v>25</v>
      </c>
      <c r="C62" s="12" t="s">
        <v>26</v>
      </c>
      <c r="D62" s="12" t="s">
        <v>7</v>
      </c>
      <c r="E62" s="12" t="s">
        <v>8</v>
      </c>
      <c r="F62" s="14">
        <v>109</v>
      </c>
      <c r="G62" s="12">
        <v>12</v>
      </c>
      <c r="H62" s="15">
        <v>1</v>
      </c>
      <c r="I62" s="15">
        <f t="shared" si="1"/>
        <v>12</v>
      </c>
      <c r="J62" s="16" t="s">
        <v>21</v>
      </c>
    </row>
    <row r="63" spans="1:12" s="10" customFormat="1" ht="150" customHeight="1">
      <c r="A63" s="12"/>
      <c r="B63" s="13" t="s">
        <v>27</v>
      </c>
      <c r="C63" s="12" t="s">
        <v>28</v>
      </c>
      <c r="D63" s="12" t="s">
        <v>7</v>
      </c>
      <c r="E63" s="12" t="s">
        <v>8</v>
      </c>
      <c r="F63" s="14">
        <v>99</v>
      </c>
      <c r="G63" s="12">
        <v>10</v>
      </c>
      <c r="H63" s="15">
        <v>1</v>
      </c>
      <c r="I63" s="15">
        <f t="shared" si="1"/>
        <v>10</v>
      </c>
      <c r="J63" s="16" t="s">
        <v>29</v>
      </c>
      <c r="K63" s="8"/>
      <c r="L63" s="8"/>
    </row>
    <row r="64" spans="1:12" s="10" customFormat="1" ht="150" customHeight="1">
      <c r="A64" s="12"/>
      <c r="B64" s="13" t="s">
        <v>30</v>
      </c>
      <c r="C64" s="12" t="s">
        <v>31</v>
      </c>
      <c r="D64" s="12" t="s">
        <v>7</v>
      </c>
      <c r="E64" s="12" t="s">
        <v>8</v>
      </c>
      <c r="F64" s="14">
        <v>99</v>
      </c>
      <c r="G64" s="12">
        <v>12</v>
      </c>
      <c r="H64" s="15">
        <v>2</v>
      </c>
      <c r="I64" s="15">
        <f t="shared" si="1"/>
        <v>24</v>
      </c>
      <c r="J64" s="16" t="s">
        <v>24</v>
      </c>
      <c r="K64" s="8"/>
      <c r="L64" s="8"/>
    </row>
    <row r="65" spans="1:12" s="10" customFormat="1" ht="150" customHeight="1">
      <c r="A65" s="12"/>
      <c r="B65" s="13" t="s">
        <v>32</v>
      </c>
      <c r="C65" s="12" t="s">
        <v>33</v>
      </c>
      <c r="D65" s="12" t="s">
        <v>7</v>
      </c>
      <c r="E65" s="12" t="s">
        <v>8</v>
      </c>
      <c r="F65" s="14">
        <v>109</v>
      </c>
      <c r="G65" s="12">
        <v>30</v>
      </c>
      <c r="H65" s="15">
        <v>727</v>
      </c>
      <c r="I65" s="15">
        <f t="shared" si="1"/>
        <v>21810</v>
      </c>
      <c r="J65" s="16" t="s">
        <v>24</v>
      </c>
      <c r="K65" s="8"/>
      <c r="L65" s="8"/>
    </row>
    <row r="66" spans="1:12" s="10" customFormat="1" ht="150" customHeight="1">
      <c r="A66" s="12"/>
      <c r="B66" s="13" t="s">
        <v>34</v>
      </c>
      <c r="C66" s="12" t="s">
        <v>35</v>
      </c>
      <c r="D66" s="12" t="s">
        <v>7</v>
      </c>
      <c r="E66" s="12" t="s">
        <v>8</v>
      </c>
      <c r="F66" s="14">
        <v>129</v>
      </c>
      <c r="G66" s="12">
        <v>12</v>
      </c>
      <c r="H66" s="15">
        <v>3</v>
      </c>
      <c r="I66" s="15">
        <f t="shared" ref="I66:I97" si="2">H66*G66</f>
        <v>36</v>
      </c>
      <c r="J66" s="16" t="s">
        <v>24</v>
      </c>
      <c r="K66" s="8"/>
      <c r="L66" s="8"/>
    </row>
    <row r="67" spans="1:12" s="10" customFormat="1" ht="150" customHeight="1">
      <c r="A67" s="12"/>
      <c r="B67" s="13" t="s">
        <v>36</v>
      </c>
      <c r="C67" s="12" t="s">
        <v>37</v>
      </c>
      <c r="D67" s="12" t="s">
        <v>7</v>
      </c>
      <c r="E67" s="12" t="s">
        <v>8</v>
      </c>
      <c r="F67" s="14">
        <v>129</v>
      </c>
      <c r="G67" s="12">
        <v>30</v>
      </c>
      <c r="H67" s="15">
        <v>73</v>
      </c>
      <c r="I67" s="15">
        <f t="shared" si="2"/>
        <v>2190</v>
      </c>
      <c r="J67" s="16" t="s">
        <v>24</v>
      </c>
      <c r="K67" s="8"/>
      <c r="L67" s="8"/>
    </row>
    <row r="68" spans="1:12" s="10" customFormat="1" ht="150" customHeight="1">
      <c r="A68" s="12"/>
      <c r="B68" s="13" t="s">
        <v>38</v>
      </c>
      <c r="C68" s="12" t="s">
        <v>39</v>
      </c>
      <c r="D68" s="12" t="s">
        <v>7</v>
      </c>
      <c r="E68" s="12" t="s">
        <v>8</v>
      </c>
      <c r="F68" s="14">
        <v>89</v>
      </c>
      <c r="G68" s="12">
        <v>12</v>
      </c>
      <c r="H68" s="15">
        <v>6</v>
      </c>
      <c r="I68" s="15">
        <f t="shared" si="2"/>
        <v>72</v>
      </c>
      <c r="J68" s="16" t="s">
        <v>40</v>
      </c>
      <c r="K68" s="8"/>
      <c r="L68" s="8"/>
    </row>
    <row r="69" spans="1:12" s="10" customFormat="1" ht="150" customHeight="1">
      <c r="A69" s="12"/>
      <c r="B69" s="13" t="s">
        <v>41</v>
      </c>
      <c r="C69" s="12" t="s">
        <v>42</v>
      </c>
      <c r="D69" s="12" t="s">
        <v>7</v>
      </c>
      <c r="E69" s="12" t="s">
        <v>8</v>
      </c>
      <c r="F69" s="14">
        <v>89</v>
      </c>
      <c r="G69" s="12">
        <v>12</v>
      </c>
      <c r="H69" s="15">
        <v>12</v>
      </c>
      <c r="I69" s="15">
        <f t="shared" si="2"/>
        <v>144</v>
      </c>
      <c r="J69" s="16" t="s">
        <v>40</v>
      </c>
      <c r="K69" s="8"/>
      <c r="L69" s="8"/>
    </row>
    <row r="70" spans="1:12" s="10" customFormat="1" ht="150" customHeight="1">
      <c r="A70" s="12"/>
      <c r="B70" s="13" t="s">
        <v>43</v>
      </c>
      <c r="C70" s="12" t="s">
        <v>44</v>
      </c>
      <c r="D70" s="12" t="s">
        <v>7</v>
      </c>
      <c r="E70" s="12" t="s">
        <v>8</v>
      </c>
      <c r="F70" s="14">
        <v>89</v>
      </c>
      <c r="G70" s="12">
        <v>12</v>
      </c>
      <c r="H70" s="15">
        <v>8</v>
      </c>
      <c r="I70" s="15">
        <f t="shared" si="2"/>
        <v>96</v>
      </c>
      <c r="J70" s="16" t="s">
        <v>40</v>
      </c>
      <c r="K70" s="8"/>
      <c r="L70" s="8"/>
    </row>
    <row r="71" spans="1:12" s="10" customFormat="1" ht="150" customHeight="1">
      <c r="A71" s="12"/>
      <c r="B71" s="13" t="s">
        <v>45</v>
      </c>
      <c r="C71" s="12" t="s">
        <v>46</v>
      </c>
      <c r="D71" s="12" t="s">
        <v>7</v>
      </c>
      <c r="E71" s="12" t="s">
        <v>8</v>
      </c>
      <c r="F71" s="14">
        <v>89</v>
      </c>
      <c r="G71" s="12">
        <v>12</v>
      </c>
      <c r="H71" s="15">
        <v>18</v>
      </c>
      <c r="I71" s="15">
        <f t="shared" si="2"/>
        <v>216</v>
      </c>
      <c r="J71" s="16" t="s">
        <v>40</v>
      </c>
      <c r="K71" s="8"/>
      <c r="L71" s="8"/>
    </row>
    <row r="72" spans="1:12" s="10" customFormat="1" ht="150" customHeight="1">
      <c r="A72" s="12"/>
      <c r="B72" s="13" t="s">
        <v>47</v>
      </c>
      <c r="C72" s="12" t="s">
        <v>48</v>
      </c>
      <c r="D72" s="12" t="s">
        <v>7</v>
      </c>
      <c r="E72" s="12" t="s">
        <v>8</v>
      </c>
      <c r="F72" s="14">
        <v>89</v>
      </c>
      <c r="G72" s="12">
        <v>12</v>
      </c>
      <c r="H72" s="15">
        <v>14</v>
      </c>
      <c r="I72" s="15">
        <f t="shared" si="2"/>
        <v>168</v>
      </c>
      <c r="J72" s="16" t="s">
        <v>40</v>
      </c>
      <c r="K72" s="8"/>
      <c r="L72" s="8"/>
    </row>
    <row r="73" spans="1:12" s="10" customFormat="1" ht="150" customHeight="1">
      <c r="A73" s="12"/>
      <c r="B73" s="13" t="s">
        <v>49</v>
      </c>
      <c r="C73" s="12" t="s">
        <v>50</v>
      </c>
      <c r="D73" s="12" t="s">
        <v>7</v>
      </c>
      <c r="E73" s="12" t="s">
        <v>8</v>
      </c>
      <c r="F73" s="14">
        <v>89</v>
      </c>
      <c r="G73" s="12">
        <v>12</v>
      </c>
      <c r="H73" s="15">
        <v>8</v>
      </c>
      <c r="I73" s="15">
        <f t="shared" si="2"/>
        <v>96</v>
      </c>
      <c r="J73" s="16" t="s">
        <v>40</v>
      </c>
      <c r="K73" s="8"/>
      <c r="L73" s="8"/>
    </row>
    <row r="74" spans="1:12" s="10" customFormat="1" ht="150" customHeight="1">
      <c r="A74" s="12"/>
      <c r="B74" s="13" t="s">
        <v>51</v>
      </c>
      <c r="C74" s="12" t="s">
        <v>52</v>
      </c>
      <c r="D74" s="12" t="s">
        <v>7</v>
      </c>
      <c r="E74" s="12" t="s">
        <v>8</v>
      </c>
      <c r="F74" s="14">
        <v>89</v>
      </c>
      <c r="G74" s="12">
        <v>12</v>
      </c>
      <c r="H74" s="15">
        <v>8</v>
      </c>
      <c r="I74" s="15">
        <f t="shared" si="2"/>
        <v>96</v>
      </c>
      <c r="J74" s="16" t="s">
        <v>40</v>
      </c>
      <c r="K74" s="8"/>
      <c r="L74" s="8"/>
    </row>
    <row r="75" spans="1:12" s="10" customFormat="1" ht="150" customHeight="1">
      <c r="A75" s="12"/>
      <c r="B75" s="13" t="s">
        <v>53</v>
      </c>
      <c r="C75" s="12" t="s">
        <v>54</v>
      </c>
      <c r="D75" s="12" t="s">
        <v>7</v>
      </c>
      <c r="E75" s="12" t="s">
        <v>8</v>
      </c>
      <c r="F75" s="14">
        <v>89</v>
      </c>
      <c r="G75" s="12">
        <v>12</v>
      </c>
      <c r="H75" s="15">
        <v>8</v>
      </c>
      <c r="I75" s="15">
        <f t="shared" si="2"/>
        <v>96</v>
      </c>
      <c r="J75" s="16" t="s">
        <v>40</v>
      </c>
      <c r="K75" s="8"/>
      <c r="L75" s="8"/>
    </row>
    <row r="76" spans="1:12" s="10" customFormat="1" ht="150" customHeight="1">
      <c r="A76" s="12"/>
      <c r="B76" s="13" t="s">
        <v>55</v>
      </c>
      <c r="C76" s="12" t="s">
        <v>56</v>
      </c>
      <c r="D76" s="12" t="s">
        <v>7</v>
      </c>
      <c r="E76" s="12" t="s">
        <v>8</v>
      </c>
      <c r="F76" s="14">
        <v>99</v>
      </c>
      <c r="G76" s="12">
        <v>12</v>
      </c>
      <c r="H76" s="15">
        <v>4</v>
      </c>
      <c r="I76" s="15">
        <f t="shared" si="2"/>
        <v>48</v>
      </c>
      <c r="J76" s="16" t="s">
        <v>40</v>
      </c>
      <c r="K76" s="8"/>
      <c r="L76" s="8"/>
    </row>
    <row r="77" spans="1:12" s="10" customFormat="1" ht="150" customHeight="1">
      <c r="A77" s="12"/>
      <c r="B77" s="13" t="s">
        <v>57</v>
      </c>
      <c r="C77" s="12" t="s">
        <v>58</v>
      </c>
      <c r="D77" s="12" t="s">
        <v>7</v>
      </c>
      <c r="E77" s="12" t="s">
        <v>8</v>
      </c>
      <c r="F77" s="14">
        <v>99</v>
      </c>
      <c r="G77" s="12">
        <v>12</v>
      </c>
      <c r="H77" s="15">
        <v>10</v>
      </c>
      <c r="I77" s="15">
        <f t="shared" si="2"/>
        <v>120</v>
      </c>
      <c r="J77" s="16" t="s">
        <v>40</v>
      </c>
      <c r="K77" s="8"/>
      <c r="L77" s="8"/>
    </row>
    <row r="78" spans="1:12" s="10" customFormat="1" ht="150" customHeight="1">
      <c r="A78" s="12"/>
      <c r="B78" s="13" t="s">
        <v>59</v>
      </c>
      <c r="C78" s="12" t="s">
        <v>60</v>
      </c>
      <c r="D78" s="12" t="s">
        <v>7</v>
      </c>
      <c r="E78" s="12" t="s">
        <v>8</v>
      </c>
      <c r="F78" s="14">
        <v>99</v>
      </c>
      <c r="G78" s="12">
        <v>12</v>
      </c>
      <c r="H78" s="15">
        <v>12</v>
      </c>
      <c r="I78" s="15">
        <f t="shared" si="2"/>
        <v>144</v>
      </c>
      <c r="J78" s="16" t="s">
        <v>40</v>
      </c>
      <c r="K78" s="8"/>
      <c r="L78" s="8"/>
    </row>
    <row r="79" spans="1:12" s="10" customFormat="1" ht="150" customHeight="1">
      <c r="A79" s="12"/>
      <c r="B79" s="13" t="s">
        <v>61</v>
      </c>
      <c r="C79" s="12" t="s">
        <v>62</v>
      </c>
      <c r="D79" s="12" t="s">
        <v>7</v>
      </c>
      <c r="E79" s="12" t="s">
        <v>8</v>
      </c>
      <c r="F79" s="14">
        <v>99</v>
      </c>
      <c r="G79" s="12">
        <v>12</v>
      </c>
      <c r="H79" s="15">
        <v>6</v>
      </c>
      <c r="I79" s="15">
        <f t="shared" si="2"/>
        <v>72</v>
      </c>
      <c r="J79" s="16" t="s">
        <v>40</v>
      </c>
      <c r="K79" s="8"/>
      <c r="L79" s="8"/>
    </row>
    <row r="80" spans="1:12" s="10" customFormat="1" ht="150" customHeight="1">
      <c r="A80" s="12"/>
      <c r="B80" s="13" t="s">
        <v>63</v>
      </c>
      <c r="C80" s="12" t="s">
        <v>64</v>
      </c>
      <c r="D80" s="12" t="s">
        <v>7</v>
      </c>
      <c r="E80" s="12" t="s">
        <v>8</v>
      </c>
      <c r="F80" s="14">
        <v>99</v>
      </c>
      <c r="G80" s="12">
        <v>12</v>
      </c>
      <c r="H80" s="15">
        <v>11</v>
      </c>
      <c r="I80" s="15">
        <f t="shared" si="2"/>
        <v>132</v>
      </c>
      <c r="J80" s="16" t="s">
        <v>40</v>
      </c>
      <c r="K80" s="8"/>
      <c r="L80" s="8"/>
    </row>
    <row r="81" spans="1:12" s="10" customFormat="1" ht="150" customHeight="1">
      <c r="A81" s="12"/>
      <c r="B81" s="13" t="s">
        <v>65</v>
      </c>
      <c r="C81" s="12" t="s">
        <v>66</v>
      </c>
      <c r="D81" s="12" t="s">
        <v>7</v>
      </c>
      <c r="E81" s="12" t="s">
        <v>8</v>
      </c>
      <c r="F81" s="14">
        <v>119</v>
      </c>
      <c r="G81" s="12">
        <v>12</v>
      </c>
      <c r="H81" s="15">
        <v>1</v>
      </c>
      <c r="I81" s="15">
        <f t="shared" si="2"/>
        <v>12</v>
      </c>
      <c r="J81" s="16" t="s">
        <v>21</v>
      </c>
      <c r="K81" s="8"/>
      <c r="L81" s="8"/>
    </row>
    <row r="82" spans="1:12" s="10" customFormat="1" ht="150" customHeight="1">
      <c r="A82" s="12"/>
      <c r="B82" s="13" t="s">
        <v>67</v>
      </c>
      <c r="C82" s="12" t="s">
        <v>68</v>
      </c>
      <c r="D82" s="12" t="s">
        <v>7</v>
      </c>
      <c r="E82" s="12" t="s">
        <v>8</v>
      </c>
      <c r="F82" s="14">
        <v>119</v>
      </c>
      <c r="G82" s="12">
        <v>12</v>
      </c>
      <c r="H82" s="15">
        <v>1</v>
      </c>
      <c r="I82" s="15">
        <f t="shared" si="2"/>
        <v>12</v>
      </c>
      <c r="J82" s="16" t="s">
        <v>21</v>
      </c>
      <c r="K82" s="8"/>
      <c r="L82" s="8"/>
    </row>
    <row r="83" spans="1:12" s="10" customFormat="1" ht="150" customHeight="1">
      <c r="A83" s="12"/>
      <c r="B83" s="13" t="s">
        <v>69</v>
      </c>
      <c r="C83" s="12" t="s">
        <v>70</v>
      </c>
      <c r="D83" s="12" t="s">
        <v>7</v>
      </c>
      <c r="E83" s="12" t="s">
        <v>8</v>
      </c>
      <c r="F83" s="14">
        <v>129</v>
      </c>
      <c r="G83" s="12">
        <v>12</v>
      </c>
      <c r="H83" s="15">
        <v>1</v>
      </c>
      <c r="I83" s="15">
        <f t="shared" si="2"/>
        <v>12</v>
      </c>
      <c r="J83" s="16" t="s">
        <v>21</v>
      </c>
      <c r="K83" s="8"/>
      <c r="L83" s="8"/>
    </row>
    <row r="84" spans="1:12" s="10" customFormat="1" ht="150" customHeight="1">
      <c r="A84" s="12"/>
      <c r="B84" s="13" t="s">
        <v>71</v>
      </c>
      <c r="C84" s="12" t="s">
        <v>72</v>
      </c>
      <c r="D84" s="12" t="s">
        <v>7</v>
      </c>
      <c r="E84" s="12" t="s">
        <v>8</v>
      </c>
      <c r="F84" s="14">
        <v>129</v>
      </c>
      <c r="G84" s="12">
        <v>12</v>
      </c>
      <c r="H84" s="15">
        <v>1</v>
      </c>
      <c r="I84" s="15">
        <f t="shared" si="2"/>
        <v>12</v>
      </c>
      <c r="J84" s="16" t="s">
        <v>24</v>
      </c>
      <c r="K84" s="8"/>
      <c r="L84" s="8"/>
    </row>
    <row r="85" spans="1:12" s="10" customFormat="1" ht="150" customHeight="1">
      <c r="A85" s="12"/>
      <c r="B85" s="13" t="s">
        <v>73</v>
      </c>
      <c r="C85" s="12" t="s">
        <v>74</v>
      </c>
      <c r="D85" s="12" t="s">
        <v>7</v>
      </c>
      <c r="E85" s="12" t="s">
        <v>8</v>
      </c>
      <c r="F85" s="14">
        <v>109</v>
      </c>
      <c r="G85" s="12">
        <v>12</v>
      </c>
      <c r="H85" s="15">
        <v>1</v>
      </c>
      <c r="I85" s="15">
        <f t="shared" si="2"/>
        <v>12</v>
      </c>
      <c r="J85" s="16" t="s">
        <v>9</v>
      </c>
      <c r="K85" s="8"/>
      <c r="L85" s="8"/>
    </row>
    <row r="86" spans="1:12" s="10" customFormat="1" ht="150" customHeight="1">
      <c r="A86" s="12"/>
      <c r="B86" s="13" t="s">
        <v>75</v>
      </c>
      <c r="C86" s="12" t="s">
        <v>76</v>
      </c>
      <c r="D86" s="12" t="s">
        <v>7</v>
      </c>
      <c r="E86" s="12" t="s">
        <v>8</v>
      </c>
      <c r="F86" s="14">
        <v>109</v>
      </c>
      <c r="G86" s="12">
        <v>12</v>
      </c>
      <c r="H86" s="15">
        <v>3</v>
      </c>
      <c r="I86" s="15">
        <f t="shared" si="2"/>
        <v>36</v>
      </c>
      <c r="J86" s="16" t="s">
        <v>24</v>
      </c>
      <c r="K86" s="8"/>
      <c r="L86" s="8"/>
    </row>
    <row r="87" spans="1:12" s="10" customFormat="1" ht="150" customHeight="1">
      <c r="A87" s="12"/>
      <c r="B87" s="13" t="s">
        <v>77</v>
      </c>
      <c r="C87" s="12" t="s">
        <v>78</v>
      </c>
      <c r="D87" s="12" t="s">
        <v>7</v>
      </c>
      <c r="E87" s="12" t="s">
        <v>8</v>
      </c>
      <c r="F87" s="14">
        <v>109</v>
      </c>
      <c r="G87" s="12">
        <v>12</v>
      </c>
      <c r="H87" s="15">
        <v>2</v>
      </c>
      <c r="I87" s="15">
        <f t="shared" si="2"/>
        <v>24</v>
      </c>
      <c r="J87" s="16" t="s">
        <v>24</v>
      </c>
      <c r="K87" s="8"/>
      <c r="L87" s="8"/>
    </row>
    <row r="88" spans="1:12" ht="150" customHeight="1">
      <c r="A88" s="12"/>
      <c r="B88" s="13" t="s">
        <v>79</v>
      </c>
      <c r="C88" s="12" t="s">
        <v>80</v>
      </c>
      <c r="D88" s="12" t="s">
        <v>7</v>
      </c>
      <c r="E88" s="12" t="s">
        <v>8</v>
      </c>
      <c r="F88" s="14">
        <v>109</v>
      </c>
      <c r="G88" s="12">
        <v>12</v>
      </c>
      <c r="H88" s="15">
        <v>1</v>
      </c>
      <c r="I88" s="15">
        <f t="shared" si="2"/>
        <v>12</v>
      </c>
      <c r="J88" s="16" t="s">
        <v>24</v>
      </c>
    </row>
    <row r="89" spans="1:12" ht="150" customHeight="1">
      <c r="A89" s="12"/>
      <c r="B89" s="13" t="s">
        <v>81</v>
      </c>
      <c r="C89" s="12" t="s">
        <v>82</v>
      </c>
      <c r="D89" s="12" t="s">
        <v>7</v>
      </c>
      <c r="E89" s="12" t="s">
        <v>8</v>
      </c>
      <c r="F89" s="14">
        <v>109</v>
      </c>
      <c r="G89" s="12">
        <v>12</v>
      </c>
      <c r="H89" s="15">
        <v>5</v>
      </c>
      <c r="I89" s="15">
        <f t="shared" si="2"/>
        <v>60</v>
      </c>
      <c r="J89" s="16" t="s">
        <v>24</v>
      </c>
    </row>
    <row r="90" spans="1:12" ht="150" customHeight="1">
      <c r="A90" s="12"/>
      <c r="B90" s="13" t="s">
        <v>83</v>
      </c>
      <c r="C90" s="12" t="s">
        <v>84</v>
      </c>
      <c r="D90" s="12" t="s">
        <v>7</v>
      </c>
      <c r="E90" s="12" t="s">
        <v>8</v>
      </c>
      <c r="F90" s="14">
        <v>109</v>
      </c>
      <c r="G90" s="12">
        <v>12</v>
      </c>
      <c r="H90" s="15">
        <v>1</v>
      </c>
      <c r="I90" s="15">
        <f t="shared" si="2"/>
        <v>12</v>
      </c>
      <c r="J90" s="16" t="s">
        <v>24</v>
      </c>
    </row>
    <row r="91" spans="1:12" ht="150" customHeight="1">
      <c r="A91" s="12"/>
      <c r="B91" s="13" t="s">
        <v>85</v>
      </c>
      <c r="C91" s="12" t="s">
        <v>86</v>
      </c>
      <c r="D91" s="12" t="s">
        <v>7</v>
      </c>
      <c r="E91" s="12" t="s">
        <v>8</v>
      </c>
      <c r="F91" s="14">
        <v>89</v>
      </c>
      <c r="G91" s="12">
        <v>12</v>
      </c>
      <c r="H91" s="15">
        <v>1</v>
      </c>
      <c r="I91" s="15">
        <f t="shared" si="2"/>
        <v>12</v>
      </c>
      <c r="J91" s="16" t="s">
        <v>9</v>
      </c>
    </row>
    <row r="92" spans="1:12" ht="150" customHeight="1">
      <c r="A92" s="12"/>
      <c r="B92" s="13" t="s">
        <v>87</v>
      </c>
      <c r="C92" s="12" t="s">
        <v>88</v>
      </c>
      <c r="D92" s="12" t="s">
        <v>7</v>
      </c>
      <c r="E92" s="12" t="s">
        <v>8</v>
      </c>
      <c r="F92" s="14">
        <v>99</v>
      </c>
      <c r="G92" s="12">
        <v>12</v>
      </c>
      <c r="H92" s="15">
        <v>1</v>
      </c>
      <c r="I92" s="15">
        <f t="shared" si="2"/>
        <v>12</v>
      </c>
      <c r="J92" s="16" t="s">
        <v>9</v>
      </c>
    </row>
    <row r="93" spans="1:12" ht="150" customHeight="1">
      <c r="A93" s="12"/>
      <c r="B93" s="13" t="s">
        <v>89</v>
      </c>
      <c r="C93" s="12" t="s">
        <v>90</v>
      </c>
      <c r="D93" s="12" t="s">
        <v>7</v>
      </c>
      <c r="E93" s="12" t="s">
        <v>8</v>
      </c>
      <c r="F93" s="14">
        <v>99</v>
      </c>
      <c r="G93" s="12">
        <v>12</v>
      </c>
      <c r="H93" s="15">
        <v>2</v>
      </c>
      <c r="I93" s="15">
        <f t="shared" si="2"/>
        <v>24</v>
      </c>
      <c r="J93" s="16" t="s">
        <v>9</v>
      </c>
    </row>
    <row r="94" spans="1:12" ht="150" customHeight="1">
      <c r="A94" s="12"/>
      <c r="B94" s="13" t="s">
        <v>91</v>
      </c>
      <c r="C94" s="12" t="s">
        <v>92</v>
      </c>
      <c r="D94" s="12" t="s">
        <v>7</v>
      </c>
      <c r="E94" s="12" t="s">
        <v>8</v>
      </c>
      <c r="F94" s="14">
        <v>99</v>
      </c>
      <c r="G94" s="12">
        <v>30</v>
      </c>
      <c r="H94" s="15">
        <v>1</v>
      </c>
      <c r="I94" s="15">
        <f t="shared" si="2"/>
        <v>30</v>
      </c>
      <c r="J94" s="16" t="s">
        <v>21</v>
      </c>
    </row>
    <row r="95" spans="1:12" ht="150" customHeight="1">
      <c r="A95" s="12"/>
      <c r="B95" s="13" t="s">
        <v>93</v>
      </c>
      <c r="C95" s="12" t="s">
        <v>94</v>
      </c>
      <c r="D95" s="12" t="s">
        <v>7</v>
      </c>
      <c r="E95" s="12" t="s">
        <v>8</v>
      </c>
      <c r="F95" s="14">
        <v>99</v>
      </c>
      <c r="G95" s="12">
        <v>12</v>
      </c>
      <c r="H95" s="15">
        <v>1</v>
      </c>
      <c r="I95" s="15">
        <f t="shared" si="2"/>
        <v>12</v>
      </c>
      <c r="J95" s="16" t="s">
        <v>21</v>
      </c>
    </row>
    <row r="96" spans="1:12" ht="150" customHeight="1">
      <c r="A96" s="12"/>
      <c r="B96" s="13" t="s">
        <v>95</v>
      </c>
      <c r="C96" s="12" t="s">
        <v>96</v>
      </c>
      <c r="D96" s="12" t="s">
        <v>7</v>
      </c>
      <c r="E96" s="12" t="s">
        <v>8</v>
      </c>
      <c r="F96" s="14">
        <v>99</v>
      </c>
      <c r="G96" s="12">
        <v>12</v>
      </c>
      <c r="H96" s="15">
        <v>9</v>
      </c>
      <c r="I96" s="15">
        <f t="shared" si="2"/>
        <v>108</v>
      </c>
      <c r="J96" s="16" t="s">
        <v>21</v>
      </c>
    </row>
    <row r="97" spans="1:10" ht="150" customHeight="1">
      <c r="A97" s="12"/>
      <c r="B97" s="13" t="s">
        <v>97</v>
      </c>
      <c r="C97" s="12" t="s">
        <v>98</v>
      </c>
      <c r="D97" s="12" t="s">
        <v>7</v>
      </c>
      <c r="E97" s="12" t="s">
        <v>8</v>
      </c>
      <c r="F97" s="14">
        <v>99</v>
      </c>
      <c r="G97" s="12">
        <v>12</v>
      </c>
      <c r="H97" s="15">
        <v>19</v>
      </c>
      <c r="I97" s="15">
        <f t="shared" si="2"/>
        <v>228</v>
      </c>
      <c r="J97" s="16" t="s">
        <v>21</v>
      </c>
    </row>
    <row r="98" spans="1:10" ht="150" customHeight="1">
      <c r="A98" s="12"/>
      <c r="B98" s="13" t="s">
        <v>99</v>
      </c>
      <c r="C98" s="12" t="s">
        <v>100</v>
      </c>
      <c r="D98" s="12" t="s">
        <v>7</v>
      </c>
      <c r="E98" s="12" t="s">
        <v>8</v>
      </c>
      <c r="F98" s="14">
        <v>119</v>
      </c>
      <c r="G98" s="12">
        <v>30</v>
      </c>
      <c r="H98" s="15">
        <v>1</v>
      </c>
      <c r="I98" s="15">
        <f t="shared" ref="I98:I129" si="3">H98*G98</f>
        <v>30</v>
      </c>
      <c r="J98" s="16" t="s">
        <v>21</v>
      </c>
    </row>
    <row r="99" spans="1:10" ht="150" customHeight="1">
      <c r="A99" s="12"/>
      <c r="B99" s="13" t="s">
        <v>101</v>
      </c>
      <c r="C99" s="12" t="s">
        <v>102</v>
      </c>
      <c r="D99" s="12" t="s">
        <v>7</v>
      </c>
      <c r="E99" s="12" t="s">
        <v>18</v>
      </c>
      <c r="F99" s="14">
        <v>129</v>
      </c>
      <c r="G99" s="12">
        <v>12</v>
      </c>
      <c r="H99" s="15">
        <v>1</v>
      </c>
      <c r="I99" s="15">
        <f t="shared" si="3"/>
        <v>12</v>
      </c>
      <c r="J99" s="16" t="s">
        <v>24</v>
      </c>
    </row>
    <row r="100" spans="1:10" ht="150" customHeight="1">
      <c r="A100" s="12"/>
      <c r="B100" s="13" t="s">
        <v>103</v>
      </c>
      <c r="C100" s="12" t="s">
        <v>104</v>
      </c>
      <c r="D100" s="12" t="s">
        <v>7</v>
      </c>
      <c r="E100" s="12" t="s">
        <v>18</v>
      </c>
      <c r="F100" s="14">
        <v>119</v>
      </c>
      <c r="G100" s="12">
        <v>12</v>
      </c>
      <c r="H100" s="15">
        <v>36</v>
      </c>
      <c r="I100" s="15">
        <f t="shared" si="3"/>
        <v>432</v>
      </c>
      <c r="J100" s="16" t="s">
        <v>9</v>
      </c>
    </row>
    <row r="101" spans="1:10" ht="150" customHeight="1">
      <c r="A101" s="12"/>
      <c r="B101" s="13" t="s">
        <v>105</v>
      </c>
      <c r="C101" s="12" t="s">
        <v>106</v>
      </c>
      <c r="D101" s="12" t="s">
        <v>7</v>
      </c>
      <c r="E101" s="12" t="s">
        <v>18</v>
      </c>
      <c r="F101" s="14">
        <v>119</v>
      </c>
      <c r="G101" s="12">
        <v>12</v>
      </c>
      <c r="H101" s="15">
        <v>18</v>
      </c>
      <c r="I101" s="15">
        <f t="shared" si="3"/>
        <v>216</v>
      </c>
      <c r="J101" s="16" t="s">
        <v>9</v>
      </c>
    </row>
    <row r="102" spans="1:10" ht="150" customHeight="1">
      <c r="A102" s="12"/>
      <c r="B102" s="13" t="s">
        <v>107</v>
      </c>
      <c r="C102" s="12" t="s">
        <v>108</v>
      </c>
      <c r="D102" s="12" t="s">
        <v>7</v>
      </c>
      <c r="E102" s="12" t="s">
        <v>18</v>
      </c>
      <c r="F102" s="14">
        <v>119</v>
      </c>
      <c r="G102" s="12">
        <v>12</v>
      </c>
      <c r="H102" s="15">
        <v>11</v>
      </c>
      <c r="I102" s="15">
        <f t="shared" si="3"/>
        <v>132</v>
      </c>
      <c r="J102" s="16" t="s">
        <v>9</v>
      </c>
    </row>
    <row r="103" spans="1:10" ht="150" customHeight="1">
      <c r="A103" s="12"/>
      <c r="B103" s="13" t="s">
        <v>109</v>
      </c>
      <c r="C103" s="12" t="s">
        <v>110</v>
      </c>
      <c r="D103" s="12" t="s">
        <v>7</v>
      </c>
      <c r="E103" s="12" t="s">
        <v>18</v>
      </c>
      <c r="F103" s="14">
        <v>119</v>
      </c>
      <c r="G103" s="12">
        <v>12</v>
      </c>
      <c r="H103" s="15">
        <v>31</v>
      </c>
      <c r="I103" s="15">
        <f t="shared" si="3"/>
        <v>372</v>
      </c>
      <c r="J103" s="16" t="s">
        <v>9</v>
      </c>
    </row>
    <row r="104" spans="1:10" ht="150" customHeight="1">
      <c r="A104" s="12"/>
      <c r="B104" s="13" t="s">
        <v>111</v>
      </c>
      <c r="C104" s="12" t="s">
        <v>112</v>
      </c>
      <c r="D104" s="12" t="s">
        <v>7</v>
      </c>
      <c r="E104" s="12" t="s">
        <v>18</v>
      </c>
      <c r="F104" s="14">
        <v>129</v>
      </c>
      <c r="G104" s="12">
        <v>30</v>
      </c>
      <c r="H104" s="15">
        <v>61</v>
      </c>
      <c r="I104" s="15">
        <f t="shared" si="3"/>
        <v>1830</v>
      </c>
      <c r="J104" s="16" t="s">
        <v>24</v>
      </c>
    </row>
    <row r="105" spans="1:10" ht="150" customHeight="1">
      <c r="A105" s="12"/>
      <c r="B105" s="13" t="s">
        <v>113</v>
      </c>
      <c r="C105" s="12" t="s">
        <v>114</v>
      </c>
      <c r="D105" s="12" t="s">
        <v>7</v>
      </c>
      <c r="E105" s="12" t="s">
        <v>18</v>
      </c>
      <c r="F105" s="14">
        <v>129</v>
      </c>
      <c r="G105" s="12">
        <v>12</v>
      </c>
      <c r="H105" s="15">
        <v>4</v>
      </c>
      <c r="I105" s="15">
        <f t="shared" si="3"/>
        <v>48</v>
      </c>
      <c r="J105" s="16" t="s">
        <v>24</v>
      </c>
    </row>
    <row r="106" spans="1:10" ht="150" customHeight="1">
      <c r="A106" s="12"/>
      <c r="B106" s="13" t="s">
        <v>115</v>
      </c>
      <c r="C106" s="12" t="s">
        <v>116</v>
      </c>
      <c r="D106" s="12" t="s">
        <v>7</v>
      </c>
      <c r="E106" s="12" t="s">
        <v>18</v>
      </c>
      <c r="F106" s="14">
        <v>95</v>
      </c>
      <c r="G106" s="12">
        <v>12</v>
      </c>
      <c r="H106" s="15">
        <v>1</v>
      </c>
      <c r="I106" s="15">
        <f t="shared" si="3"/>
        <v>12</v>
      </c>
      <c r="J106" s="16" t="s">
        <v>21</v>
      </c>
    </row>
    <row r="107" spans="1:10" ht="150" customHeight="1">
      <c r="A107" s="12"/>
      <c r="B107" s="13" t="s">
        <v>117</v>
      </c>
      <c r="C107" s="12" t="s">
        <v>118</v>
      </c>
      <c r="D107" s="12" t="s">
        <v>7</v>
      </c>
      <c r="E107" s="12" t="s">
        <v>18</v>
      </c>
      <c r="F107" s="14">
        <v>99</v>
      </c>
      <c r="G107" s="12">
        <v>12</v>
      </c>
      <c r="H107" s="15">
        <v>2</v>
      </c>
      <c r="I107" s="15">
        <f t="shared" si="3"/>
        <v>24</v>
      </c>
      <c r="J107" s="16" t="s">
        <v>21</v>
      </c>
    </row>
    <row r="108" spans="1:10" ht="150" customHeight="1">
      <c r="A108" s="12"/>
      <c r="B108" s="13" t="s">
        <v>119</v>
      </c>
      <c r="C108" s="12" t="s">
        <v>120</v>
      </c>
      <c r="D108" s="12" t="s">
        <v>7</v>
      </c>
      <c r="E108" s="12" t="s">
        <v>18</v>
      </c>
      <c r="F108" s="14">
        <v>109</v>
      </c>
      <c r="G108" s="12">
        <v>12</v>
      </c>
      <c r="H108" s="15">
        <v>1</v>
      </c>
      <c r="I108" s="15">
        <f t="shared" si="3"/>
        <v>12</v>
      </c>
      <c r="J108" s="16" t="s">
        <v>21</v>
      </c>
    </row>
    <row r="109" spans="1:10" ht="150" customHeight="1">
      <c r="A109" s="12"/>
      <c r="B109" s="13" t="s">
        <v>121</v>
      </c>
      <c r="C109" s="12" t="s">
        <v>122</v>
      </c>
      <c r="D109" s="12" t="s">
        <v>7</v>
      </c>
      <c r="E109" s="12" t="s">
        <v>18</v>
      </c>
      <c r="F109" s="14">
        <v>109</v>
      </c>
      <c r="G109" s="12">
        <v>12</v>
      </c>
      <c r="H109" s="15">
        <v>8</v>
      </c>
      <c r="I109" s="15">
        <f t="shared" si="3"/>
        <v>96</v>
      </c>
      <c r="J109" s="16" t="s">
        <v>21</v>
      </c>
    </row>
    <row r="110" spans="1:10" ht="150" customHeight="1">
      <c r="A110" s="12"/>
      <c r="B110" s="13" t="s">
        <v>123</v>
      </c>
      <c r="C110" s="12" t="s">
        <v>124</v>
      </c>
      <c r="D110" s="12" t="s">
        <v>7</v>
      </c>
      <c r="E110" s="12" t="s">
        <v>18</v>
      </c>
      <c r="F110" s="14">
        <v>159</v>
      </c>
      <c r="G110" s="12">
        <v>12</v>
      </c>
      <c r="H110" s="15">
        <v>4</v>
      </c>
      <c r="I110" s="15">
        <f t="shared" si="3"/>
        <v>48</v>
      </c>
      <c r="J110" s="16" t="s">
        <v>21</v>
      </c>
    </row>
    <row r="111" spans="1:10" ht="150" customHeight="1">
      <c r="A111" s="12"/>
      <c r="B111" s="13" t="s">
        <v>125</v>
      </c>
      <c r="C111" s="12" t="s">
        <v>126</v>
      </c>
      <c r="D111" s="12" t="s">
        <v>7</v>
      </c>
      <c r="E111" s="12" t="s">
        <v>8</v>
      </c>
      <c r="F111" s="14">
        <v>109</v>
      </c>
      <c r="G111" s="12">
        <v>30</v>
      </c>
      <c r="H111" s="15">
        <v>2</v>
      </c>
      <c r="I111" s="15">
        <f t="shared" si="3"/>
        <v>60</v>
      </c>
      <c r="J111" s="16" t="s">
        <v>24</v>
      </c>
    </row>
    <row r="112" spans="1:10" ht="150" customHeight="1">
      <c r="A112" s="12"/>
      <c r="B112" s="13" t="s">
        <v>127</v>
      </c>
      <c r="C112" s="12" t="s">
        <v>128</v>
      </c>
      <c r="D112" s="12" t="s">
        <v>7</v>
      </c>
      <c r="E112" s="12" t="s">
        <v>8</v>
      </c>
      <c r="F112" s="14">
        <v>99</v>
      </c>
      <c r="G112" s="12">
        <v>12</v>
      </c>
      <c r="H112" s="15">
        <v>1</v>
      </c>
      <c r="I112" s="15">
        <f t="shared" si="3"/>
        <v>12</v>
      </c>
      <c r="J112" s="16" t="s">
        <v>21</v>
      </c>
    </row>
    <row r="113" spans="1:10" ht="150" customHeight="1">
      <c r="A113" s="12"/>
      <c r="B113" s="13" t="s">
        <v>129</v>
      </c>
      <c r="C113" s="12" t="s">
        <v>130</v>
      </c>
      <c r="D113" s="12" t="s">
        <v>7</v>
      </c>
      <c r="E113" s="12" t="s">
        <v>8</v>
      </c>
      <c r="F113" s="14">
        <v>99</v>
      </c>
      <c r="G113" s="12">
        <v>12</v>
      </c>
      <c r="H113" s="15">
        <v>11</v>
      </c>
      <c r="I113" s="15">
        <f t="shared" si="3"/>
        <v>132</v>
      </c>
      <c r="J113" s="16" t="s">
        <v>21</v>
      </c>
    </row>
    <row r="114" spans="1:10" ht="150" customHeight="1">
      <c r="A114" s="12"/>
      <c r="B114" s="13" t="s">
        <v>131</v>
      </c>
      <c r="C114" s="12" t="s">
        <v>132</v>
      </c>
      <c r="D114" s="12" t="s">
        <v>7</v>
      </c>
      <c r="E114" s="12" t="s">
        <v>8</v>
      </c>
      <c r="F114" s="14">
        <v>99</v>
      </c>
      <c r="G114" s="12">
        <v>12</v>
      </c>
      <c r="H114" s="15">
        <v>42</v>
      </c>
      <c r="I114" s="15">
        <f t="shared" si="3"/>
        <v>504</v>
      </c>
      <c r="J114" s="16" t="s">
        <v>21</v>
      </c>
    </row>
    <row r="115" spans="1:10" ht="150" customHeight="1">
      <c r="A115" s="12"/>
      <c r="B115" s="13" t="s">
        <v>133</v>
      </c>
      <c r="C115" s="12" t="s">
        <v>134</v>
      </c>
      <c r="D115" s="12" t="s">
        <v>7</v>
      </c>
      <c r="E115" s="12" t="s">
        <v>8</v>
      </c>
      <c r="F115" s="14">
        <v>109</v>
      </c>
      <c r="G115" s="12">
        <v>12</v>
      </c>
      <c r="H115" s="15">
        <v>11</v>
      </c>
      <c r="I115" s="15">
        <f t="shared" si="3"/>
        <v>132</v>
      </c>
      <c r="J115" s="16" t="s">
        <v>21</v>
      </c>
    </row>
    <row r="116" spans="1:10" ht="150" customHeight="1">
      <c r="A116" s="12"/>
      <c r="B116" s="13" t="s">
        <v>135</v>
      </c>
      <c r="C116" s="12" t="s">
        <v>136</v>
      </c>
      <c r="D116" s="12" t="s">
        <v>7</v>
      </c>
      <c r="E116" s="12" t="s">
        <v>8</v>
      </c>
      <c r="F116" s="14">
        <v>109</v>
      </c>
      <c r="G116" s="12">
        <v>12</v>
      </c>
      <c r="H116" s="15">
        <v>4</v>
      </c>
      <c r="I116" s="15">
        <f t="shared" si="3"/>
        <v>48</v>
      </c>
      <c r="J116" s="16" t="s">
        <v>21</v>
      </c>
    </row>
    <row r="117" spans="1:10" ht="150" customHeight="1">
      <c r="A117" s="12"/>
      <c r="B117" s="13" t="s">
        <v>137</v>
      </c>
      <c r="C117" s="12" t="s">
        <v>138</v>
      </c>
      <c r="D117" s="12" t="s">
        <v>7</v>
      </c>
      <c r="E117" s="12" t="s">
        <v>8</v>
      </c>
      <c r="F117" s="14">
        <v>109</v>
      </c>
      <c r="G117" s="12">
        <v>12</v>
      </c>
      <c r="H117" s="15">
        <v>13</v>
      </c>
      <c r="I117" s="15">
        <f t="shared" si="3"/>
        <v>156</v>
      </c>
      <c r="J117" s="16" t="s">
        <v>21</v>
      </c>
    </row>
    <row r="118" spans="1:10" ht="150" customHeight="1">
      <c r="A118" s="12"/>
      <c r="B118" s="13" t="s">
        <v>139</v>
      </c>
      <c r="C118" s="12" t="s">
        <v>140</v>
      </c>
      <c r="D118" s="12" t="s">
        <v>7</v>
      </c>
      <c r="E118" s="12" t="s">
        <v>8</v>
      </c>
      <c r="F118" s="14">
        <v>109</v>
      </c>
      <c r="G118" s="12">
        <v>12</v>
      </c>
      <c r="H118" s="15">
        <v>7</v>
      </c>
      <c r="I118" s="15">
        <f t="shared" si="3"/>
        <v>84</v>
      </c>
      <c r="J118" s="16" t="s">
        <v>21</v>
      </c>
    </row>
    <row r="119" spans="1:10" ht="150" customHeight="1">
      <c r="A119" s="12"/>
      <c r="B119" s="13" t="s">
        <v>141</v>
      </c>
      <c r="C119" s="12" t="s">
        <v>142</v>
      </c>
      <c r="D119" s="12" t="s">
        <v>7</v>
      </c>
      <c r="E119" s="12" t="s">
        <v>8</v>
      </c>
      <c r="F119" s="14">
        <v>119</v>
      </c>
      <c r="G119" s="12">
        <v>30</v>
      </c>
      <c r="H119" s="15">
        <v>1</v>
      </c>
      <c r="I119" s="15">
        <f t="shared" si="3"/>
        <v>30</v>
      </c>
      <c r="J119" s="16" t="s">
        <v>24</v>
      </c>
    </row>
    <row r="120" spans="1:10" ht="150" customHeight="1">
      <c r="A120" s="12"/>
      <c r="B120" s="13" t="s">
        <v>143</v>
      </c>
      <c r="C120" s="12" t="s">
        <v>144</v>
      </c>
      <c r="D120" s="12" t="s">
        <v>7</v>
      </c>
      <c r="E120" s="12" t="s">
        <v>18</v>
      </c>
      <c r="F120" s="14">
        <v>139</v>
      </c>
      <c r="G120" s="12">
        <v>30</v>
      </c>
      <c r="H120" s="15">
        <v>1</v>
      </c>
      <c r="I120" s="15">
        <f t="shared" si="3"/>
        <v>30</v>
      </c>
      <c r="J120" s="16" t="s">
        <v>24</v>
      </c>
    </row>
    <row r="121" spans="1:10" ht="150" customHeight="1">
      <c r="A121" s="12"/>
      <c r="B121" s="13" t="s">
        <v>145</v>
      </c>
      <c r="C121" s="12" t="s">
        <v>146</v>
      </c>
      <c r="D121" s="12" t="s">
        <v>7</v>
      </c>
      <c r="E121" s="12" t="s">
        <v>8</v>
      </c>
      <c r="F121" s="14">
        <v>139</v>
      </c>
      <c r="G121" s="12">
        <v>12</v>
      </c>
      <c r="H121" s="15">
        <v>3</v>
      </c>
      <c r="I121" s="15">
        <f t="shared" si="3"/>
        <v>36</v>
      </c>
      <c r="J121" s="16" t="s">
        <v>24</v>
      </c>
    </row>
    <row r="122" spans="1:10" ht="150" customHeight="1">
      <c r="A122" s="12"/>
      <c r="B122" s="13" t="s">
        <v>147</v>
      </c>
      <c r="C122" s="12" t="s">
        <v>148</v>
      </c>
      <c r="D122" s="12" t="s">
        <v>7</v>
      </c>
      <c r="E122" s="12" t="s">
        <v>8</v>
      </c>
      <c r="F122" s="14">
        <v>149</v>
      </c>
      <c r="G122" s="12">
        <v>30</v>
      </c>
      <c r="H122" s="15">
        <v>1</v>
      </c>
      <c r="I122" s="15">
        <f t="shared" si="3"/>
        <v>30</v>
      </c>
      <c r="J122" s="16" t="s">
        <v>24</v>
      </c>
    </row>
    <row r="123" spans="1:10" ht="150" customHeight="1">
      <c r="A123" s="12"/>
      <c r="B123" s="13" t="s">
        <v>149</v>
      </c>
      <c r="C123" s="12" t="s">
        <v>150</v>
      </c>
      <c r="D123" s="12" t="s">
        <v>7</v>
      </c>
      <c r="E123" s="12" t="s">
        <v>8</v>
      </c>
      <c r="F123" s="14">
        <v>139</v>
      </c>
      <c r="G123" s="12">
        <v>12</v>
      </c>
      <c r="H123" s="15">
        <v>7</v>
      </c>
      <c r="I123" s="15">
        <f t="shared" si="3"/>
        <v>84</v>
      </c>
      <c r="J123" s="16" t="s">
        <v>24</v>
      </c>
    </row>
    <row r="124" spans="1:10" ht="150" customHeight="1">
      <c r="A124" s="12"/>
      <c r="B124" s="13" t="s">
        <v>151</v>
      </c>
      <c r="C124" s="12" t="s">
        <v>152</v>
      </c>
      <c r="D124" s="12" t="s">
        <v>7</v>
      </c>
      <c r="E124" s="12" t="s">
        <v>18</v>
      </c>
      <c r="F124" s="14">
        <v>119</v>
      </c>
      <c r="G124" s="12">
        <v>30</v>
      </c>
      <c r="H124" s="15">
        <v>1</v>
      </c>
      <c r="I124" s="15">
        <f t="shared" si="3"/>
        <v>30</v>
      </c>
      <c r="J124" s="16" t="s">
        <v>21</v>
      </c>
    </row>
    <row r="125" spans="1:10" ht="150" customHeight="1">
      <c r="A125" s="12"/>
      <c r="B125" s="13" t="s">
        <v>153</v>
      </c>
      <c r="C125" s="12" t="s">
        <v>154</v>
      </c>
      <c r="D125" s="12" t="s">
        <v>7</v>
      </c>
      <c r="E125" s="12" t="s">
        <v>18</v>
      </c>
      <c r="F125" s="14">
        <v>109</v>
      </c>
      <c r="G125" s="12">
        <v>12</v>
      </c>
      <c r="H125" s="15">
        <v>1</v>
      </c>
      <c r="I125" s="15">
        <f t="shared" si="3"/>
        <v>12</v>
      </c>
      <c r="J125" s="16" t="s">
        <v>21</v>
      </c>
    </row>
    <row r="126" spans="1:10" ht="150" customHeight="1">
      <c r="A126" s="12"/>
      <c r="B126" s="13" t="s">
        <v>155</v>
      </c>
      <c r="C126" s="12" t="s">
        <v>156</v>
      </c>
      <c r="D126" s="12" t="s">
        <v>7</v>
      </c>
      <c r="E126" s="12" t="s">
        <v>8</v>
      </c>
      <c r="F126" s="14">
        <v>89</v>
      </c>
      <c r="G126" s="12">
        <v>10</v>
      </c>
      <c r="H126" s="15">
        <v>19</v>
      </c>
      <c r="I126" s="15">
        <f t="shared" si="3"/>
        <v>190</v>
      </c>
      <c r="J126" s="16" t="s">
        <v>424</v>
      </c>
    </row>
    <row r="127" spans="1:10" ht="150" customHeight="1">
      <c r="A127" s="12"/>
      <c r="B127" s="13" t="s">
        <v>157</v>
      </c>
      <c r="C127" s="12" t="s">
        <v>158</v>
      </c>
      <c r="D127" s="12" t="s">
        <v>7</v>
      </c>
      <c r="E127" s="12" t="s">
        <v>8</v>
      </c>
      <c r="F127" s="14">
        <v>89</v>
      </c>
      <c r="G127" s="12">
        <v>10</v>
      </c>
      <c r="H127" s="15">
        <v>17</v>
      </c>
      <c r="I127" s="15">
        <f t="shared" si="3"/>
        <v>170</v>
      </c>
      <c r="J127" s="16" t="s">
        <v>424</v>
      </c>
    </row>
    <row r="128" spans="1:10" ht="150" customHeight="1">
      <c r="A128" s="12"/>
      <c r="B128" s="13" t="s">
        <v>159</v>
      </c>
      <c r="C128" s="12" t="s">
        <v>160</v>
      </c>
      <c r="D128" s="12" t="s">
        <v>7</v>
      </c>
      <c r="E128" s="12" t="s">
        <v>8</v>
      </c>
      <c r="F128" s="14">
        <v>89</v>
      </c>
      <c r="G128" s="12">
        <v>10</v>
      </c>
      <c r="H128" s="15">
        <v>17</v>
      </c>
      <c r="I128" s="15">
        <f t="shared" si="3"/>
        <v>170</v>
      </c>
      <c r="J128" s="16" t="s">
        <v>424</v>
      </c>
    </row>
    <row r="129" spans="1:10" ht="150" customHeight="1">
      <c r="A129" s="12"/>
      <c r="B129" s="13" t="s">
        <v>161</v>
      </c>
      <c r="C129" s="12" t="s">
        <v>162</v>
      </c>
      <c r="D129" s="12" t="s">
        <v>7</v>
      </c>
      <c r="E129" s="12" t="s">
        <v>8</v>
      </c>
      <c r="F129" s="14">
        <v>89</v>
      </c>
      <c r="G129" s="12">
        <v>10</v>
      </c>
      <c r="H129" s="15">
        <v>58</v>
      </c>
      <c r="I129" s="15">
        <f t="shared" si="3"/>
        <v>580</v>
      </c>
      <c r="J129" s="16" t="s">
        <v>424</v>
      </c>
    </row>
    <row r="130" spans="1:10" ht="150" customHeight="1">
      <c r="A130" s="12"/>
      <c r="B130" s="13" t="s">
        <v>163</v>
      </c>
      <c r="C130" s="12" t="s">
        <v>164</v>
      </c>
      <c r="D130" s="12" t="s">
        <v>7</v>
      </c>
      <c r="E130" s="12" t="s">
        <v>8</v>
      </c>
      <c r="F130" s="14">
        <v>89</v>
      </c>
      <c r="G130" s="12">
        <v>10</v>
      </c>
      <c r="H130" s="15">
        <v>34</v>
      </c>
      <c r="I130" s="15">
        <f>H130*G130</f>
        <v>340</v>
      </c>
      <c r="J130" s="16" t="s">
        <v>424</v>
      </c>
    </row>
    <row r="131" spans="1:10" ht="150" customHeight="1">
      <c r="A131" s="17"/>
      <c r="B131" s="18" t="s">
        <v>286</v>
      </c>
      <c r="C131" s="17" t="s">
        <v>287</v>
      </c>
      <c r="D131" s="17" t="s">
        <v>172</v>
      </c>
      <c r="E131" s="17" t="s">
        <v>18</v>
      </c>
      <c r="F131" s="19">
        <v>209</v>
      </c>
      <c r="G131" s="17">
        <v>30</v>
      </c>
      <c r="H131" s="20">
        <v>18</v>
      </c>
      <c r="I131" s="20">
        <f t="shared" ref="I131:I162" si="4">+G131*H131</f>
        <v>540</v>
      </c>
      <c r="J131" s="17" t="s">
        <v>29</v>
      </c>
    </row>
    <row r="132" spans="1:10" ht="150" customHeight="1">
      <c r="A132" s="17"/>
      <c r="B132" s="18" t="s">
        <v>288</v>
      </c>
      <c r="C132" s="17" t="s">
        <v>289</v>
      </c>
      <c r="D132" s="17" t="s">
        <v>172</v>
      </c>
      <c r="E132" s="17" t="s">
        <v>18</v>
      </c>
      <c r="F132" s="19">
        <v>209</v>
      </c>
      <c r="G132" s="17">
        <v>10</v>
      </c>
      <c r="H132" s="20">
        <v>1</v>
      </c>
      <c r="I132" s="20">
        <f t="shared" si="4"/>
        <v>10</v>
      </c>
      <c r="J132" s="17" t="s">
        <v>29</v>
      </c>
    </row>
    <row r="133" spans="1:10" ht="150" customHeight="1">
      <c r="A133" s="17"/>
      <c r="B133" s="18" t="s">
        <v>290</v>
      </c>
      <c r="C133" s="17" t="s">
        <v>291</v>
      </c>
      <c r="D133" s="17" t="s">
        <v>172</v>
      </c>
      <c r="E133" s="17" t="s">
        <v>18</v>
      </c>
      <c r="F133" s="19">
        <v>209</v>
      </c>
      <c r="G133" s="17">
        <v>10</v>
      </c>
      <c r="H133" s="20">
        <v>12</v>
      </c>
      <c r="I133" s="20">
        <f t="shared" si="4"/>
        <v>120</v>
      </c>
      <c r="J133" s="17" t="s">
        <v>29</v>
      </c>
    </row>
    <row r="134" spans="1:10" ht="150" customHeight="1">
      <c r="A134" s="17"/>
      <c r="B134" s="18" t="s">
        <v>292</v>
      </c>
      <c r="C134" s="17" t="s">
        <v>293</v>
      </c>
      <c r="D134" s="17" t="s">
        <v>172</v>
      </c>
      <c r="E134" s="17" t="s">
        <v>18</v>
      </c>
      <c r="F134" s="19">
        <v>209</v>
      </c>
      <c r="G134" s="17">
        <v>10</v>
      </c>
      <c r="H134" s="20">
        <v>9</v>
      </c>
      <c r="I134" s="20">
        <f t="shared" si="4"/>
        <v>90</v>
      </c>
      <c r="J134" s="17" t="s">
        <v>29</v>
      </c>
    </row>
    <row r="135" spans="1:10" ht="150" customHeight="1">
      <c r="A135" s="17"/>
      <c r="B135" s="18" t="s">
        <v>294</v>
      </c>
      <c r="C135" s="17" t="s">
        <v>295</v>
      </c>
      <c r="D135" s="17" t="s">
        <v>172</v>
      </c>
      <c r="E135" s="17" t="s">
        <v>18</v>
      </c>
      <c r="F135" s="19">
        <v>219</v>
      </c>
      <c r="G135" s="17">
        <v>30</v>
      </c>
      <c r="H135" s="20">
        <v>41</v>
      </c>
      <c r="I135" s="20">
        <f t="shared" si="4"/>
        <v>1230</v>
      </c>
      <c r="J135" s="17" t="s">
        <v>9</v>
      </c>
    </row>
    <row r="136" spans="1:10" ht="150" customHeight="1">
      <c r="A136" s="17"/>
      <c r="B136" s="18" t="s">
        <v>296</v>
      </c>
      <c r="C136" s="17" t="s">
        <v>297</v>
      </c>
      <c r="D136" s="17" t="s">
        <v>172</v>
      </c>
      <c r="E136" s="17" t="s">
        <v>18</v>
      </c>
      <c r="F136" s="19">
        <v>209</v>
      </c>
      <c r="G136" s="17">
        <v>30</v>
      </c>
      <c r="H136" s="20">
        <v>14</v>
      </c>
      <c r="I136" s="20">
        <f t="shared" si="4"/>
        <v>420</v>
      </c>
      <c r="J136" s="17" t="s">
        <v>29</v>
      </c>
    </row>
    <row r="137" spans="1:10" ht="150" customHeight="1">
      <c r="A137" s="17"/>
      <c r="B137" s="18" t="s">
        <v>298</v>
      </c>
      <c r="C137" s="17" t="s">
        <v>299</v>
      </c>
      <c r="D137" s="17" t="s">
        <v>172</v>
      </c>
      <c r="E137" s="17" t="s">
        <v>18</v>
      </c>
      <c r="F137" s="19">
        <v>209</v>
      </c>
      <c r="G137" s="17">
        <v>30</v>
      </c>
      <c r="H137" s="20">
        <v>2</v>
      </c>
      <c r="I137" s="20">
        <f t="shared" si="4"/>
        <v>60</v>
      </c>
      <c r="J137" s="17" t="s">
        <v>29</v>
      </c>
    </row>
    <row r="138" spans="1:10" ht="150" customHeight="1">
      <c r="A138" s="17"/>
      <c r="B138" s="18" t="s">
        <v>300</v>
      </c>
      <c r="C138" s="17" t="s">
        <v>301</v>
      </c>
      <c r="D138" s="17" t="s">
        <v>172</v>
      </c>
      <c r="E138" s="17" t="s">
        <v>18</v>
      </c>
      <c r="F138" s="19">
        <v>189</v>
      </c>
      <c r="G138" s="17">
        <v>30</v>
      </c>
      <c r="H138" s="20">
        <v>1</v>
      </c>
      <c r="I138" s="20">
        <f t="shared" si="4"/>
        <v>30</v>
      </c>
      <c r="J138" s="17" t="s">
        <v>29</v>
      </c>
    </row>
    <row r="139" spans="1:10" ht="150" customHeight="1">
      <c r="A139" s="17"/>
      <c r="B139" s="18" t="s">
        <v>302</v>
      </c>
      <c r="C139" s="17" t="s">
        <v>303</v>
      </c>
      <c r="D139" s="17" t="s">
        <v>172</v>
      </c>
      <c r="E139" s="17" t="s">
        <v>18</v>
      </c>
      <c r="F139" s="19">
        <v>209</v>
      </c>
      <c r="G139" s="17">
        <v>10</v>
      </c>
      <c r="H139" s="20">
        <v>6</v>
      </c>
      <c r="I139" s="20">
        <f t="shared" si="4"/>
        <v>60</v>
      </c>
      <c r="J139" s="17" t="s">
        <v>29</v>
      </c>
    </row>
    <row r="140" spans="1:10" ht="150" customHeight="1">
      <c r="A140" s="17"/>
      <c r="B140" s="18" t="s">
        <v>304</v>
      </c>
      <c r="C140" s="17" t="s">
        <v>305</v>
      </c>
      <c r="D140" s="17" t="s">
        <v>172</v>
      </c>
      <c r="E140" s="17" t="s">
        <v>18</v>
      </c>
      <c r="F140" s="19">
        <v>209</v>
      </c>
      <c r="G140" s="17">
        <v>10</v>
      </c>
      <c r="H140" s="20">
        <v>1</v>
      </c>
      <c r="I140" s="20">
        <f t="shared" si="4"/>
        <v>10</v>
      </c>
      <c r="J140" s="17" t="s">
        <v>29</v>
      </c>
    </row>
    <row r="141" spans="1:10" ht="150" customHeight="1">
      <c r="A141" s="17"/>
      <c r="B141" s="18" t="s">
        <v>306</v>
      </c>
      <c r="C141" s="17" t="s">
        <v>307</v>
      </c>
      <c r="D141" s="17" t="s">
        <v>172</v>
      </c>
      <c r="E141" s="17" t="s">
        <v>18</v>
      </c>
      <c r="F141" s="19">
        <v>209</v>
      </c>
      <c r="G141" s="17">
        <v>10</v>
      </c>
      <c r="H141" s="20">
        <v>1</v>
      </c>
      <c r="I141" s="20">
        <f t="shared" si="4"/>
        <v>10</v>
      </c>
      <c r="J141" s="17" t="s">
        <v>29</v>
      </c>
    </row>
    <row r="142" spans="1:10" ht="150" customHeight="1">
      <c r="A142" s="17"/>
      <c r="B142" s="18" t="s">
        <v>308</v>
      </c>
      <c r="C142" s="17" t="s">
        <v>309</v>
      </c>
      <c r="D142" s="17" t="s">
        <v>172</v>
      </c>
      <c r="E142" s="17" t="s">
        <v>18</v>
      </c>
      <c r="F142" s="19">
        <v>209</v>
      </c>
      <c r="G142" s="17">
        <v>30</v>
      </c>
      <c r="H142" s="20">
        <v>27</v>
      </c>
      <c r="I142" s="20">
        <f t="shared" si="4"/>
        <v>810</v>
      </c>
      <c r="J142" s="17" t="s">
        <v>29</v>
      </c>
    </row>
    <row r="143" spans="1:10" ht="150" customHeight="1">
      <c r="A143" s="17"/>
      <c r="B143" s="18" t="s">
        <v>310</v>
      </c>
      <c r="C143" s="17" t="s">
        <v>311</v>
      </c>
      <c r="D143" s="17" t="s">
        <v>172</v>
      </c>
      <c r="E143" s="17" t="s">
        <v>18</v>
      </c>
      <c r="F143" s="19">
        <v>179</v>
      </c>
      <c r="G143" s="17">
        <v>10</v>
      </c>
      <c r="H143" s="20">
        <v>32</v>
      </c>
      <c r="I143" s="20">
        <f t="shared" si="4"/>
        <v>320</v>
      </c>
      <c r="J143" s="17" t="s">
        <v>29</v>
      </c>
    </row>
    <row r="144" spans="1:10" ht="150" customHeight="1">
      <c r="A144" s="17"/>
      <c r="B144" s="18" t="s">
        <v>312</v>
      </c>
      <c r="C144" s="17" t="s">
        <v>313</v>
      </c>
      <c r="D144" s="17" t="s">
        <v>172</v>
      </c>
      <c r="E144" s="17" t="s">
        <v>18</v>
      </c>
      <c r="F144" s="19">
        <v>179</v>
      </c>
      <c r="G144" s="17">
        <v>10</v>
      </c>
      <c r="H144" s="20">
        <v>7</v>
      </c>
      <c r="I144" s="20">
        <f t="shared" si="4"/>
        <v>70</v>
      </c>
      <c r="J144" s="17" t="s">
        <v>29</v>
      </c>
    </row>
    <row r="145" spans="1:10" ht="150" customHeight="1">
      <c r="A145" s="17"/>
      <c r="B145" s="18" t="s">
        <v>314</v>
      </c>
      <c r="C145" s="17" t="s">
        <v>315</v>
      </c>
      <c r="D145" s="17" t="s">
        <v>172</v>
      </c>
      <c r="E145" s="17" t="s">
        <v>18</v>
      </c>
      <c r="F145" s="19">
        <v>179</v>
      </c>
      <c r="G145" s="17">
        <v>10</v>
      </c>
      <c r="H145" s="20">
        <v>16</v>
      </c>
      <c r="I145" s="20">
        <f t="shared" si="4"/>
        <v>160</v>
      </c>
      <c r="J145" s="17" t="s">
        <v>29</v>
      </c>
    </row>
    <row r="146" spans="1:10" ht="150" customHeight="1">
      <c r="A146" s="17"/>
      <c r="B146" s="18" t="s">
        <v>316</v>
      </c>
      <c r="C146" s="17" t="s">
        <v>317</v>
      </c>
      <c r="D146" s="17" t="s">
        <v>172</v>
      </c>
      <c r="E146" s="17" t="s">
        <v>18</v>
      </c>
      <c r="F146" s="19">
        <v>179</v>
      </c>
      <c r="G146" s="17">
        <v>10</v>
      </c>
      <c r="H146" s="20">
        <v>7</v>
      </c>
      <c r="I146" s="20">
        <f t="shared" si="4"/>
        <v>70</v>
      </c>
      <c r="J146" s="17" t="s">
        <v>29</v>
      </c>
    </row>
    <row r="147" spans="1:10" ht="150" customHeight="1">
      <c r="A147" s="17"/>
      <c r="B147" s="18" t="s">
        <v>318</v>
      </c>
      <c r="C147" s="17" t="s">
        <v>319</v>
      </c>
      <c r="D147" s="17" t="s">
        <v>172</v>
      </c>
      <c r="E147" s="17" t="s">
        <v>18</v>
      </c>
      <c r="F147" s="19">
        <v>179</v>
      </c>
      <c r="G147" s="17">
        <v>10</v>
      </c>
      <c r="H147" s="20">
        <v>5</v>
      </c>
      <c r="I147" s="20">
        <f t="shared" si="4"/>
        <v>50</v>
      </c>
      <c r="J147" s="17" t="s">
        <v>29</v>
      </c>
    </row>
    <row r="148" spans="1:10" ht="150" customHeight="1">
      <c r="A148" s="17"/>
      <c r="B148" s="18" t="s">
        <v>320</v>
      </c>
      <c r="C148" s="17" t="s">
        <v>321</v>
      </c>
      <c r="D148" s="17" t="s">
        <v>172</v>
      </c>
      <c r="E148" s="17" t="s">
        <v>18</v>
      </c>
      <c r="F148" s="19">
        <v>179</v>
      </c>
      <c r="G148" s="17">
        <v>10</v>
      </c>
      <c r="H148" s="20">
        <v>5</v>
      </c>
      <c r="I148" s="20">
        <f t="shared" si="4"/>
        <v>50</v>
      </c>
      <c r="J148" s="17" t="s">
        <v>29</v>
      </c>
    </row>
    <row r="149" spans="1:10" ht="150" customHeight="1">
      <c r="A149" s="17"/>
      <c r="B149" s="18" t="s">
        <v>322</v>
      </c>
      <c r="C149" s="17" t="s">
        <v>323</v>
      </c>
      <c r="D149" s="17" t="s">
        <v>172</v>
      </c>
      <c r="E149" s="17" t="s">
        <v>18</v>
      </c>
      <c r="F149" s="19">
        <v>179</v>
      </c>
      <c r="G149" s="17">
        <v>10</v>
      </c>
      <c r="H149" s="20">
        <v>2</v>
      </c>
      <c r="I149" s="20">
        <f t="shared" si="4"/>
        <v>20</v>
      </c>
      <c r="J149" s="17" t="s">
        <v>29</v>
      </c>
    </row>
    <row r="150" spans="1:10" ht="150" customHeight="1">
      <c r="A150" s="17"/>
      <c r="B150" s="18" t="s">
        <v>324</v>
      </c>
      <c r="C150" s="17" t="s">
        <v>325</v>
      </c>
      <c r="D150" s="17" t="s">
        <v>172</v>
      </c>
      <c r="E150" s="17" t="s">
        <v>18</v>
      </c>
      <c r="F150" s="19">
        <v>209</v>
      </c>
      <c r="G150" s="17">
        <v>10</v>
      </c>
      <c r="H150" s="20">
        <v>1</v>
      </c>
      <c r="I150" s="20">
        <f t="shared" si="4"/>
        <v>10</v>
      </c>
      <c r="J150" s="17" t="s">
        <v>29</v>
      </c>
    </row>
    <row r="151" spans="1:10" ht="150" customHeight="1">
      <c r="A151" s="17"/>
      <c r="B151" s="18" t="s">
        <v>326</v>
      </c>
      <c r="C151" s="17" t="s">
        <v>327</v>
      </c>
      <c r="D151" s="17" t="s">
        <v>172</v>
      </c>
      <c r="E151" s="17" t="s">
        <v>18</v>
      </c>
      <c r="F151" s="19">
        <v>179</v>
      </c>
      <c r="G151" s="17">
        <v>10</v>
      </c>
      <c r="H151" s="20">
        <v>28</v>
      </c>
      <c r="I151" s="20">
        <f t="shared" si="4"/>
        <v>280</v>
      </c>
      <c r="J151" s="17" t="s">
        <v>29</v>
      </c>
    </row>
    <row r="152" spans="1:10" ht="150" customHeight="1">
      <c r="A152" s="17"/>
      <c r="B152" s="18" t="s">
        <v>328</v>
      </c>
      <c r="C152" s="17" t="s">
        <v>329</v>
      </c>
      <c r="D152" s="17" t="s">
        <v>172</v>
      </c>
      <c r="E152" s="17" t="s">
        <v>18</v>
      </c>
      <c r="F152" s="19">
        <v>179</v>
      </c>
      <c r="G152" s="17">
        <v>10</v>
      </c>
      <c r="H152" s="20">
        <v>28</v>
      </c>
      <c r="I152" s="20">
        <f t="shared" si="4"/>
        <v>280</v>
      </c>
      <c r="J152" s="17" t="s">
        <v>29</v>
      </c>
    </row>
    <row r="153" spans="1:10" ht="150" customHeight="1">
      <c r="A153" s="17"/>
      <c r="B153" s="18" t="s">
        <v>330</v>
      </c>
      <c r="C153" s="17" t="s">
        <v>331</v>
      </c>
      <c r="D153" s="17" t="s">
        <v>172</v>
      </c>
      <c r="E153" s="17" t="s">
        <v>18</v>
      </c>
      <c r="F153" s="19">
        <v>179</v>
      </c>
      <c r="G153" s="17">
        <v>10</v>
      </c>
      <c r="H153" s="20">
        <v>13</v>
      </c>
      <c r="I153" s="20">
        <f t="shared" si="4"/>
        <v>130</v>
      </c>
      <c r="J153" s="17" t="s">
        <v>29</v>
      </c>
    </row>
    <row r="154" spans="1:10" ht="150" customHeight="1">
      <c r="A154" s="17"/>
      <c r="B154" s="18" t="s">
        <v>332</v>
      </c>
      <c r="C154" s="17" t="s">
        <v>333</v>
      </c>
      <c r="D154" s="17" t="s">
        <v>172</v>
      </c>
      <c r="E154" s="17" t="s">
        <v>18</v>
      </c>
      <c r="F154" s="19">
        <v>179</v>
      </c>
      <c r="G154" s="17">
        <v>10</v>
      </c>
      <c r="H154" s="20">
        <v>14</v>
      </c>
      <c r="I154" s="20">
        <f t="shared" si="4"/>
        <v>140</v>
      </c>
      <c r="J154" s="17" t="s">
        <v>29</v>
      </c>
    </row>
    <row r="155" spans="1:10" ht="150" customHeight="1">
      <c r="A155" s="17"/>
      <c r="B155" s="18" t="s">
        <v>334</v>
      </c>
      <c r="C155" s="17" t="s">
        <v>335</v>
      </c>
      <c r="D155" s="17" t="s">
        <v>172</v>
      </c>
      <c r="E155" s="17" t="s">
        <v>18</v>
      </c>
      <c r="F155" s="19">
        <v>179</v>
      </c>
      <c r="G155" s="17">
        <v>10</v>
      </c>
      <c r="H155" s="20">
        <v>8</v>
      </c>
      <c r="I155" s="20">
        <f t="shared" si="4"/>
        <v>80</v>
      </c>
      <c r="J155" s="17" t="s">
        <v>29</v>
      </c>
    </row>
    <row r="156" spans="1:10" ht="150" customHeight="1">
      <c r="A156" s="17"/>
      <c r="B156" s="18" t="s">
        <v>336</v>
      </c>
      <c r="C156" s="17" t="s">
        <v>337</v>
      </c>
      <c r="D156" s="17" t="s">
        <v>172</v>
      </c>
      <c r="E156" s="17" t="s">
        <v>18</v>
      </c>
      <c r="F156" s="19">
        <v>179</v>
      </c>
      <c r="G156" s="17">
        <v>10</v>
      </c>
      <c r="H156" s="20">
        <v>6</v>
      </c>
      <c r="I156" s="20">
        <f t="shared" si="4"/>
        <v>60</v>
      </c>
      <c r="J156" s="17" t="s">
        <v>29</v>
      </c>
    </row>
    <row r="157" spans="1:10" ht="150" customHeight="1">
      <c r="A157" s="17"/>
      <c r="B157" s="18" t="s">
        <v>338</v>
      </c>
      <c r="C157" s="17" t="s">
        <v>339</v>
      </c>
      <c r="D157" s="17" t="s">
        <v>172</v>
      </c>
      <c r="E157" s="17" t="s">
        <v>18</v>
      </c>
      <c r="F157" s="19">
        <v>179</v>
      </c>
      <c r="G157" s="17">
        <v>10</v>
      </c>
      <c r="H157" s="20">
        <v>6</v>
      </c>
      <c r="I157" s="20">
        <f t="shared" si="4"/>
        <v>60</v>
      </c>
      <c r="J157" s="17" t="s">
        <v>29</v>
      </c>
    </row>
    <row r="158" spans="1:10" ht="150" customHeight="1">
      <c r="A158" s="17"/>
      <c r="B158" s="18" t="s">
        <v>340</v>
      </c>
      <c r="C158" s="17" t="s">
        <v>341</v>
      </c>
      <c r="D158" s="17" t="s">
        <v>172</v>
      </c>
      <c r="E158" s="17" t="s">
        <v>18</v>
      </c>
      <c r="F158" s="19">
        <v>179</v>
      </c>
      <c r="G158" s="17">
        <v>10</v>
      </c>
      <c r="H158" s="20">
        <v>3</v>
      </c>
      <c r="I158" s="20">
        <f t="shared" si="4"/>
        <v>30</v>
      </c>
      <c r="J158" s="17" t="s">
        <v>29</v>
      </c>
    </row>
    <row r="159" spans="1:10" ht="150" customHeight="1">
      <c r="A159" s="17"/>
      <c r="B159" s="18" t="s">
        <v>342</v>
      </c>
      <c r="C159" s="17" t="s">
        <v>343</v>
      </c>
      <c r="D159" s="17" t="s">
        <v>172</v>
      </c>
      <c r="E159" s="17" t="s">
        <v>18</v>
      </c>
      <c r="F159" s="19">
        <v>179</v>
      </c>
      <c r="G159" s="17">
        <v>10</v>
      </c>
      <c r="H159" s="20">
        <v>4</v>
      </c>
      <c r="I159" s="20">
        <f t="shared" si="4"/>
        <v>40</v>
      </c>
      <c r="J159" s="17" t="s">
        <v>29</v>
      </c>
    </row>
    <row r="160" spans="1:10" ht="150" customHeight="1">
      <c r="A160" s="17"/>
      <c r="B160" s="18" t="s">
        <v>344</v>
      </c>
      <c r="C160" s="17" t="s">
        <v>345</v>
      </c>
      <c r="D160" s="17" t="s">
        <v>172</v>
      </c>
      <c r="E160" s="17" t="s">
        <v>18</v>
      </c>
      <c r="F160" s="19">
        <v>179</v>
      </c>
      <c r="G160" s="17">
        <v>10</v>
      </c>
      <c r="H160" s="20">
        <v>21</v>
      </c>
      <c r="I160" s="20">
        <f t="shared" si="4"/>
        <v>210</v>
      </c>
      <c r="J160" s="17" t="s">
        <v>29</v>
      </c>
    </row>
    <row r="161" spans="1:10" ht="150" customHeight="1">
      <c r="A161" s="17"/>
      <c r="B161" s="18" t="s">
        <v>346</v>
      </c>
      <c r="C161" s="17" t="s">
        <v>347</v>
      </c>
      <c r="D161" s="17" t="s">
        <v>172</v>
      </c>
      <c r="E161" s="17" t="s">
        <v>18</v>
      </c>
      <c r="F161" s="19">
        <v>179</v>
      </c>
      <c r="G161" s="17">
        <v>10</v>
      </c>
      <c r="H161" s="20">
        <v>13</v>
      </c>
      <c r="I161" s="20">
        <f t="shared" si="4"/>
        <v>130</v>
      </c>
      <c r="J161" s="17" t="s">
        <v>29</v>
      </c>
    </row>
    <row r="162" spans="1:10" ht="150" customHeight="1">
      <c r="A162" s="17"/>
      <c r="B162" s="18" t="s">
        <v>348</v>
      </c>
      <c r="C162" s="17" t="s">
        <v>349</v>
      </c>
      <c r="D162" s="17" t="s">
        <v>172</v>
      </c>
      <c r="E162" s="17" t="s">
        <v>18</v>
      </c>
      <c r="F162" s="19">
        <v>179</v>
      </c>
      <c r="G162" s="17">
        <v>10</v>
      </c>
      <c r="H162" s="20">
        <v>7</v>
      </c>
      <c r="I162" s="20">
        <f t="shared" si="4"/>
        <v>70</v>
      </c>
      <c r="J162" s="17" t="s">
        <v>29</v>
      </c>
    </row>
    <row r="163" spans="1:10" ht="150" customHeight="1">
      <c r="A163" s="17"/>
      <c r="B163" s="18" t="s">
        <v>350</v>
      </c>
      <c r="C163" s="17" t="s">
        <v>351</v>
      </c>
      <c r="D163" s="17" t="s">
        <v>172</v>
      </c>
      <c r="E163" s="17" t="s">
        <v>18</v>
      </c>
      <c r="F163" s="19">
        <v>179</v>
      </c>
      <c r="G163" s="17">
        <v>10</v>
      </c>
      <c r="H163" s="20">
        <v>6</v>
      </c>
      <c r="I163" s="20">
        <f t="shared" ref="I163:I194" si="5">+G163*H163</f>
        <v>60</v>
      </c>
      <c r="J163" s="17" t="s">
        <v>29</v>
      </c>
    </row>
    <row r="164" spans="1:10" ht="150" customHeight="1">
      <c r="A164" s="17"/>
      <c r="B164" s="18" t="s">
        <v>352</v>
      </c>
      <c r="C164" s="17" t="s">
        <v>353</v>
      </c>
      <c r="D164" s="17" t="s">
        <v>172</v>
      </c>
      <c r="E164" s="17" t="s">
        <v>18</v>
      </c>
      <c r="F164" s="19">
        <v>179</v>
      </c>
      <c r="G164" s="17">
        <v>10</v>
      </c>
      <c r="H164" s="20">
        <v>1</v>
      </c>
      <c r="I164" s="20">
        <f t="shared" si="5"/>
        <v>10</v>
      </c>
      <c r="J164" s="17" t="s">
        <v>29</v>
      </c>
    </row>
    <row r="165" spans="1:10" ht="150" customHeight="1">
      <c r="A165" s="17"/>
      <c r="B165" s="18" t="s">
        <v>354</v>
      </c>
      <c r="C165" s="17" t="s">
        <v>355</v>
      </c>
      <c r="D165" s="17" t="s">
        <v>172</v>
      </c>
      <c r="E165" s="17" t="s">
        <v>18</v>
      </c>
      <c r="F165" s="19">
        <v>179</v>
      </c>
      <c r="G165" s="17">
        <v>10</v>
      </c>
      <c r="H165" s="20">
        <v>1</v>
      </c>
      <c r="I165" s="20">
        <f t="shared" si="5"/>
        <v>10</v>
      </c>
      <c r="J165" s="17" t="s">
        <v>29</v>
      </c>
    </row>
    <row r="166" spans="1:10" ht="150" customHeight="1">
      <c r="A166" s="17"/>
      <c r="B166" s="18" t="s">
        <v>356</v>
      </c>
      <c r="C166" s="17" t="s">
        <v>357</v>
      </c>
      <c r="D166" s="17" t="s">
        <v>172</v>
      </c>
      <c r="E166" s="17" t="s">
        <v>18</v>
      </c>
      <c r="F166" s="19">
        <v>179</v>
      </c>
      <c r="G166" s="17">
        <v>10</v>
      </c>
      <c r="H166" s="20">
        <v>6</v>
      </c>
      <c r="I166" s="20">
        <f t="shared" si="5"/>
        <v>60</v>
      </c>
      <c r="J166" s="17" t="s">
        <v>29</v>
      </c>
    </row>
    <row r="167" spans="1:10" ht="150" customHeight="1">
      <c r="A167" s="17"/>
      <c r="B167" s="18" t="s">
        <v>358</v>
      </c>
      <c r="C167" s="17" t="s">
        <v>359</v>
      </c>
      <c r="D167" s="17" t="s">
        <v>172</v>
      </c>
      <c r="E167" s="17" t="s">
        <v>18</v>
      </c>
      <c r="F167" s="19">
        <v>179</v>
      </c>
      <c r="G167" s="17">
        <v>10</v>
      </c>
      <c r="H167" s="20">
        <v>8</v>
      </c>
      <c r="I167" s="20">
        <f t="shared" si="5"/>
        <v>80</v>
      </c>
      <c r="J167" s="17" t="s">
        <v>29</v>
      </c>
    </row>
    <row r="168" spans="1:10" ht="150" customHeight="1">
      <c r="A168" s="17"/>
      <c r="B168" s="18" t="s">
        <v>360</v>
      </c>
      <c r="C168" s="17" t="s">
        <v>361</v>
      </c>
      <c r="D168" s="17" t="s">
        <v>172</v>
      </c>
      <c r="E168" s="17" t="s">
        <v>18</v>
      </c>
      <c r="F168" s="19">
        <v>179</v>
      </c>
      <c r="G168" s="17">
        <v>10</v>
      </c>
      <c r="H168" s="20">
        <v>5</v>
      </c>
      <c r="I168" s="20">
        <f t="shared" si="5"/>
        <v>50</v>
      </c>
      <c r="J168" s="17" t="s">
        <v>29</v>
      </c>
    </row>
    <row r="169" spans="1:10" ht="150" customHeight="1">
      <c r="A169" s="17"/>
      <c r="B169" s="18" t="s">
        <v>362</v>
      </c>
      <c r="C169" s="17" t="s">
        <v>363</v>
      </c>
      <c r="D169" s="17" t="s">
        <v>172</v>
      </c>
      <c r="E169" s="17" t="s">
        <v>18</v>
      </c>
      <c r="F169" s="19">
        <v>179</v>
      </c>
      <c r="G169" s="17">
        <v>10</v>
      </c>
      <c r="H169" s="20">
        <v>4</v>
      </c>
      <c r="I169" s="20">
        <f t="shared" si="5"/>
        <v>40</v>
      </c>
      <c r="J169" s="17" t="s">
        <v>29</v>
      </c>
    </row>
    <row r="170" spans="1:10" ht="150" customHeight="1">
      <c r="A170" s="17"/>
      <c r="B170" s="18" t="s">
        <v>364</v>
      </c>
      <c r="C170" s="17" t="s">
        <v>365</v>
      </c>
      <c r="D170" s="17" t="s">
        <v>172</v>
      </c>
      <c r="E170" s="17" t="s">
        <v>18</v>
      </c>
      <c r="F170" s="19">
        <v>179</v>
      </c>
      <c r="G170" s="17">
        <v>10</v>
      </c>
      <c r="H170" s="20">
        <v>2</v>
      </c>
      <c r="I170" s="20">
        <f t="shared" si="5"/>
        <v>20</v>
      </c>
      <c r="J170" s="17" t="s">
        <v>29</v>
      </c>
    </row>
    <row r="171" spans="1:10" ht="150" customHeight="1">
      <c r="A171" s="17"/>
      <c r="B171" s="18" t="s">
        <v>366</v>
      </c>
      <c r="C171" s="17" t="s">
        <v>367</v>
      </c>
      <c r="D171" s="17" t="s">
        <v>172</v>
      </c>
      <c r="E171" s="17" t="s">
        <v>18</v>
      </c>
      <c r="F171" s="19">
        <v>179</v>
      </c>
      <c r="G171" s="17">
        <v>10</v>
      </c>
      <c r="H171" s="20">
        <v>10</v>
      </c>
      <c r="I171" s="20">
        <f t="shared" si="5"/>
        <v>100</v>
      </c>
      <c r="J171" s="17" t="s">
        <v>29</v>
      </c>
    </row>
    <row r="172" spans="1:10" ht="150" customHeight="1">
      <c r="A172" s="17"/>
      <c r="B172" s="18" t="s">
        <v>368</v>
      </c>
      <c r="C172" s="17" t="s">
        <v>369</v>
      </c>
      <c r="D172" s="17" t="s">
        <v>172</v>
      </c>
      <c r="E172" s="17" t="s">
        <v>18</v>
      </c>
      <c r="F172" s="19">
        <v>179</v>
      </c>
      <c r="G172" s="17">
        <v>10</v>
      </c>
      <c r="H172" s="20">
        <v>4</v>
      </c>
      <c r="I172" s="20">
        <f t="shared" si="5"/>
        <v>40</v>
      </c>
      <c r="J172" s="17" t="s">
        <v>29</v>
      </c>
    </row>
    <row r="173" spans="1:10" ht="150" customHeight="1">
      <c r="A173" s="17"/>
      <c r="B173" s="18" t="s">
        <v>370</v>
      </c>
      <c r="C173" s="17" t="s">
        <v>371</v>
      </c>
      <c r="D173" s="17" t="s">
        <v>172</v>
      </c>
      <c r="E173" s="17" t="s">
        <v>18</v>
      </c>
      <c r="F173" s="19">
        <v>179</v>
      </c>
      <c r="G173" s="17">
        <v>10</v>
      </c>
      <c r="H173" s="20">
        <v>3</v>
      </c>
      <c r="I173" s="20">
        <f t="shared" si="5"/>
        <v>30</v>
      </c>
      <c r="J173" s="17" t="s">
        <v>29</v>
      </c>
    </row>
    <row r="174" spans="1:10" ht="150" customHeight="1">
      <c r="A174" s="17"/>
      <c r="B174" s="18" t="s">
        <v>372</v>
      </c>
      <c r="C174" s="17" t="s">
        <v>373</v>
      </c>
      <c r="D174" s="17" t="s">
        <v>172</v>
      </c>
      <c r="E174" s="17" t="s">
        <v>18</v>
      </c>
      <c r="F174" s="19">
        <v>179</v>
      </c>
      <c r="G174" s="17">
        <v>10</v>
      </c>
      <c r="H174" s="20">
        <v>3</v>
      </c>
      <c r="I174" s="20">
        <f t="shared" si="5"/>
        <v>30</v>
      </c>
      <c r="J174" s="17" t="s">
        <v>29</v>
      </c>
    </row>
    <row r="175" spans="1:10" ht="150" customHeight="1">
      <c r="A175" s="17"/>
      <c r="B175" s="18" t="s">
        <v>374</v>
      </c>
      <c r="C175" s="17" t="s">
        <v>375</v>
      </c>
      <c r="D175" s="17" t="s">
        <v>172</v>
      </c>
      <c r="E175" s="17" t="s">
        <v>18</v>
      </c>
      <c r="F175" s="19">
        <v>179</v>
      </c>
      <c r="G175" s="17">
        <v>10</v>
      </c>
      <c r="H175" s="20">
        <v>2</v>
      </c>
      <c r="I175" s="20">
        <f t="shared" si="5"/>
        <v>20</v>
      </c>
      <c r="J175" s="17" t="s">
        <v>29</v>
      </c>
    </row>
    <row r="176" spans="1:10" ht="150" customHeight="1">
      <c r="A176" s="17"/>
      <c r="B176" s="18" t="s">
        <v>376</v>
      </c>
      <c r="C176" s="17" t="s">
        <v>377</v>
      </c>
      <c r="D176" s="17" t="s">
        <v>172</v>
      </c>
      <c r="E176" s="17" t="s">
        <v>8</v>
      </c>
      <c r="F176" s="19">
        <v>209</v>
      </c>
      <c r="G176" s="17">
        <v>14</v>
      </c>
      <c r="H176" s="20">
        <v>7</v>
      </c>
      <c r="I176" s="20">
        <f t="shared" si="5"/>
        <v>98</v>
      </c>
      <c r="J176" s="17" t="s">
        <v>29</v>
      </c>
    </row>
    <row r="177" spans="1:10" ht="150" customHeight="1">
      <c r="A177" s="17"/>
      <c r="B177" s="18" t="s">
        <v>378</v>
      </c>
      <c r="C177" s="17" t="s">
        <v>379</v>
      </c>
      <c r="D177" s="17" t="s">
        <v>172</v>
      </c>
      <c r="E177" s="17" t="s">
        <v>8</v>
      </c>
      <c r="F177" s="19">
        <v>209</v>
      </c>
      <c r="G177" s="17">
        <v>13</v>
      </c>
      <c r="H177" s="20">
        <v>11</v>
      </c>
      <c r="I177" s="20">
        <f t="shared" si="5"/>
        <v>143</v>
      </c>
      <c r="J177" s="17" t="s">
        <v>29</v>
      </c>
    </row>
    <row r="178" spans="1:10" ht="150" customHeight="1">
      <c r="A178" s="17"/>
      <c r="B178" s="18" t="s">
        <v>380</v>
      </c>
      <c r="C178" s="17" t="s">
        <v>381</v>
      </c>
      <c r="D178" s="17" t="s">
        <v>172</v>
      </c>
      <c r="E178" s="17" t="s">
        <v>8</v>
      </c>
      <c r="F178" s="19">
        <v>209</v>
      </c>
      <c r="G178" s="17">
        <v>10</v>
      </c>
      <c r="H178" s="20">
        <v>5</v>
      </c>
      <c r="I178" s="20">
        <f t="shared" si="5"/>
        <v>50</v>
      </c>
      <c r="J178" s="17" t="s">
        <v>29</v>
      </c>
    </row>
    <row r="179" spans="1:10" ht="150" customHeight="1">
      <c r="A179" s="17"/>
      <c r="B179" s="18" t="s">
        <v>382</v>
      </c>
      <c r="C179" s="17" t="s">
        <v>383</v>
      </c>
      <c r="D179" s="17" t="s">
        <v>172</v>
      </c>
      <c r="E179" s="17" t="s">
        <v>8</v>
      </c>
      <c r="F179" s="19">
        <v>209</v>
      </c>
      <c r="G179" s="17">
        <v>19</v>
      </c>
      <c r="H179" s="20">
        <v>16</v>
      </c>
      <c r="I179" s="20">
        <f t="shared" si="5"/>
        <v>304</v>
      </c>
      <c r="J179" s="17" t="s">
        <v>29</v>
      </c>
    </row>
    <row r="180" spans="1:10" ht="150" customHeight="1">
      <c r="A180" s="17"/>
      <c r="B180" s="18" t="s">
        <v>384</v>
      </c>
      <c r="C180" s="17" t="s">
        <v>385</v>
      </c>
      <c r="D180" s="17" t="s">
        <v>172</v>
      </c>
      <c r="E180" s="17" t="s">
        <v>8</v>
      </c>
      <c r="F180" s="19">
        <v>209</v>
      </c>
      <c r="G180" s="17">
        <v>30</v>
      </c>
      <c r="H180" s="20">
        <v>2</v>
      </c>
      <c r="I180" s="20">
        <f t="shared" si="5"/>
        <v>60</v>
      </c>
      <c r="J180" s="17" t="s">
        <v>29</v>
      </c>
    </row>
    <row r="181" spans="1:10" ht="150" customHeight="1">
      <c r="A181" s="17"/>
      <c r="B181" s="18" t="s">
        <v>386</v>
      </c>
      <c r="C181" s="17" t="s">
        <v>387</v>
      </c>
      <c r="D181" s="17" t="s">
        <v>172</v>
      </c>
      <c r="E181" s="17" t="s">
        <v>8</v>
      </c>
      <c r="F181" s="19">
        <v>219</v>
      </c>
      <c r="G181" s="17">
        <v>30</v>
      </c>
      <c r="H181" s="20">
        <v>21</v>
      </c>
      <c r="I181" s="20">
        <f t="shared" si="5"/>
        <v>630</v>
      </c>
      <c r="J181" s="17" t="s">
        <v>29</v>
      </c>
    </row>
    <row r="182" spans="1:10" ht="150" customHeight="1">
      <c r="A182" s="17"/>
      <c r="B182" s="18" t="s">
        <v>388</v>
      </c>
      <c r="C182" s="17" t="s">
        <v>389</v>
      </c>
      <c r="D182" s="17" t="s">
        <v>172</v>
      </c>
      <c r="E182" s="17" t="s">
        <v>8</v>
      </c>
      <c r="F182" s="19">
        <v>189</v>
      </c>
      <c r="G182" s="17">
        <v>30</v>
      </c>
      <c r="H182" s="20">
        <v>1</v>
      </c>
      <c r="I182" s="20">
        <f t="shared" si="5"/>
        <v>30</v>
      </c>
      <c r="J182" s="17" t="s">
        <v>29</v>
      </c>
    </row>
    <row r="183" spans="1:10" ht="150" customHeight="1">
      <c r="A183" s="17"/>
      <c r="B183" s="18" t="s">
        <v>390</v>
      </c>
      <c r="C183" s="17" t="s">
        <v>391</v>
      </c>
      <c r="D183" s="17" t="s">
        <v>172</v>
      </c>
      <c r="E183" s="17" t="s">
        <v>8</v>
      </c>
      <c r="F183" s="19">
        <v>189</v>
      </c>
      <c r="G183" s="17">
        <v>30</v>
      </c>
      <c r="H183" s="20">
        <v>1</v>
      </c>
      <c r="I183" s="20">
        <f t="shared" si="5"/>
        <v>30</v>
      </c>
      <c r="J183" s="17" t="s">
        <v>29</v>
      </c>
    </row>
    <row r="184" spans="1:10" ht="150" customHeight="1">
      <c r="A184" s="17"/>
      <c r="B184" s="18" t="s">
        <v>392</v>
      </c>
      <c r="C184" s="17" t="s">
        <v>393</v>
      </c>
      <c r="D184" s="17" t="s">
        <v>172</v>
      </c>
      <c r="E184" s="17" t="s">
        <v>8</v>
      </c>
      <c r="F184" s="19">
        <v>189</v>
      </c>
      <c r="G184" s="17">
        <v>7</v>
      </c>
      <c r="H184" s="20">
        <v>10</v>
      </c>
      <c r="I184" s="20">
        <f t="shared" si="5"/>
        <v>70</v>
      </c>
      <c r="J184" s="17" t="s">
        <v>29</v>
      </c>
    </row>
    <row r="185" spans="1:10" ht="150" customHeight="1">
      <c r="A185" s="17"/>
      <c r="B185" s="18" t="s">
        <v>394</v>
      </c>
      <c r="C185" s="17" t="s">
        <v>395</v>
      </c>
      <c r="D185" s="17" t="s">
        <v>172</v>
      </c>
      <c r="E185" s="17" t="s">
        <v>8</v>
      </c>
      <c r="F185" s="19">
        <v>189</v>
      </c>
      <c r="G185" s="17">
        <v>30</v>
      </c>
      <c r="H185" s="20">
        <v>12</v>
      </c>
      <c r="I185" s="20">
        <f t="shared" si="5"/>
        <v>360</v>
      </c>
      <c r="J185" s="17" t="s">
        <v>29</v>
      </c>
    </row>
    <row r="186" spans="1:10" ht="150" customHeight="1">
      <c r="A186" s="17"/>
      <c r="B186" s="18" t="s">
        <v>396</v>
      </c>
      <c r="C186" s="17" t="s">
        <v>397</v>
      </c>
      <c r="D186" s="17" t="s">
        <v>172</v>
      </c>
      <c r="E186" s="17" t="s">
        <v>8</v>
      </c>
      <c r="F186" s="19">
        <v>189</v>
      </c>
      <c r="G186" s="17">
        <v>30</v>
      </c>
      <c r="H186" s="20">
        <v>8</v>
      </c>
      <c r="I186" s="20">
        <f t="shared" si="5"/>
        <v>240</v>
      </c>
      <c r="J186" s="17" t="s">
        <v>29</v>
      </c>
    </row>
    <row r="187" spans="1:10" ht="150" customHeight="1">
      <c r="A187" s="17"/>
      <c r="B187" s="18" t="s">
        <v>398</v>
      </c>
      <c r="C187" s="17" t="s">
        <v>399</v>
      </c>
      <c r="D187" s="17" t="s">
        <v>172</v>
      </c>
      <c r="E187" s="17" t="s">
        <v>8</v>
      </c>
      <c r="F187" s="19">
        <v>209</v>
      </c>
      <c r="G187" s="17">
        <v>30</v>
      </c>
      <c r="H187" s="20">
        <v>47</v>
      </c>
      <c r="I187" s="20">
        <f t="shared" si="5"/>
        <v>1410</v>
      </c>
      <c r="J187" s="17" t="s">
        <v>29</v>
      </c>
    </row>
    <row r="188" spans="1:10" ht="150" customHeight="1">
      <c r="A188" s="17"/>
      <c r="B188" s="18" t="s">
        <v>400</v>
      </c>
      <c r="C188" s="17" t="s">
        <v>401</v>
      </c>
      <c r="D188" s="17" t="s">
        <v>172</v>
      </c>
      <c r="E188" s="17" t="s">
        <v>8</v>
      </c>
      <c r="F188" s="19">
        <v>209</v>
      </c>
      <c r="G188" s="17">
        <v>30</v>
      </c>
      <c r="H188" s="20">
        <v>31</v>
      </c>
      <c r="I188" s="20">
        <f t="shared" si="5"/>
        <v>930</v>
      </c>
      <c r="J188" s="17" t="s">
        <v>29</v>
      </c>
    </row>
    <row r="189" spans="1:10" ht="150" customHeight="1">
      <c r="A189" s="17"/>
      <c r="B189" s="18" t="s">
        <v>402</v>
      </c>
      <c r="C189" s="17" t="s">
        <v>403</v>
      </c>
      <c r="D189" s="17" t="s">
        <v>172</v>
      </c>
      <c r="E189" s="17" t="s">
        <v>8</v>
      </c>
      <c r="F189" s="19">
        <v>189</v>
      </c>
      <c r="G189" s="17">
        <v>30</v>
      </c>
      <c r="H189" s="20">
        <v>2</v>
      </c>
      <c r="I189" s="20">
        <f t="shared" si="5"/>
        <v>60</v>
      </c>
      <c r="J189" s="17" t="s">
        <v>29</v>
      </c>
    </row>
    <row r="190" spans="1:10" ht="150" customHeight="1">
      <c r="A190" s="17"/>
      <c r="B190" s="18" t="s">
        <v>404</v>
      </c>
      <c r="C190" s="17" t="s">
        <v>405</v>
      </c>
      <c r="D190" s="17" t="s">
        <v>172</v>
      </c>
      <c r="E190" s="17" t="s">
        <v>8</v>
      </c>
      <c r="F190" s="19">
        <v>189</v>
      </c>
      <c r="G190" s="17">
        <v>7</v>
      </c>
      <c r="H190" s="20">
        <v>4</v>
      </c>
      <c r="I190" s="20">
        <f t="shared" si="5"/>
        <v>28</v>
      </c>
      <c r="J190" s="17" t="s">
        <v>29</v>
      </c>
    </row>
    <row r="191" spans="1:10" ht="150" customHeight="1">
      <c r="A191" s="17"/>
      <c r="B191" s="18" t="s">
        <v>406</v>
      </c>
      <c r="C191" s="17" t="s">
        <v>407</v>
      </c>
      <c r="D191" s="17" t="s">
        <v>172</v>
      </c>
      <c r="E191" s="17" t="s">
        <v>8</v>
      </c>
      <c r="F191" s="19">
        <v>189</v>
      </c>
      <c r="G191" s="17">
        <v>12</v>
      </c>
      <c r="H191" s="20">
        <v>12</v>
      </c>
      <c r="I191" s="20">
        <f t="shared" si="5"/>
        <v>144</v>
      </c>
      <c r="J191" s="17" t="s">
        <v>29</v>
      </c>
    </row>
    <row r="192" spans="1:10" ht="150" customHeight="1">
      <c r="A192" s="17"/>
      <c r="B192" s="18" t="s">
        <v>408</v>
      </c>
      <c r="C192" s="17" t="s">
        <v>409</v>
      </c>
      <c r="D192" s="17" t="s">
        <v>172</v>
      </c>
      <c r="E192" s="17" t="s">
        <v>8</v>
      </c>
      <c r="F192" s="19">
        <v>189</v>
      </c>
      <c r="G192" s="17">
        <v>10</v>
      </c>
      <c r="H192" s="20">
        <v>4</v>
      </c>
      <c r="I192" s="20">
        <f t="shared" si="5"/>
        <v>40</v>
      </c>
      <c r="J192" s="17" t="s">
        <v>29</v>
      </c>
    </row>
    <row r="193" spans="1:10" ht="150" customHeight="1">
      <c r="A193" s="17"/>
      <c r="B193" s="18" t="s">
        <v>410</v>
      </c>
      <c r="C193" s="17" t="s">
        <v>411</v>
      </c>
      <c r="D193" s="17" t="s">
        <v>172</v>
      </c>
      <c r="E193" s="17" t="s">
        <v>8</v>
      </c>
      <c r="F193" s="19">
        <v>189</v>
      </c>
      <c r="G193" s="17">
        <v>10</v>
      </c>
      <c r="H193" s="20">
        <v>1</v>
      </c>
      <c r="I193" s="20">
        <f t="shared" si="5"/>
        <v>10</v>
      </c>
      <c r="J193" s="17" t="s">
        <v>29</v>
      </c>
    </row>
    <row r="194" spans="1:10" ht="150" customHeight="1">
      <c r="A194" s="17"/>
      <c r="B194" s="18" t="s">
        <v>412</v>
      </c>
      <c r="C194" s="17" t="s">
        <v>413</v>
      </c>
      <c r="D194" s="17" t="s">
        <v>172</v>
      </c>
      <c r="E194" s="17" t="s">
        <v>8</v>
      </c>
      <c r="F194" s="19">
        <v>189</v>
      </c>
      <c r="G194" s="17">
        <v>10</v>
      </c>
      <c r="H194" s="20">
        <v>1</v>
      </c>
      <c r="I194" s="20">
        <f t="shared" si="5"/>
        <v>10</v>
      </c>
      <c r="J194" s="17" t="s">
        <v>29</v>
      </c>
    </row>
    <row r="195" spans="1:10" ht="150" customHeight="1">
      <c r="A195" s="17"/>
      <c r="B195" s="18" t="s">
        <v>414</v>
      </c>
      <c r="C195" s="17" t="s">
        <v>415</v>
      </c>
      <c r="D195" s="17" t="s">
        <v>172</v>
      </c>
      <c r="E195" s="17" t="s">
        <v>8</v>
      </c>
      <c r="F195" s="19">
        <v>189</v>
      </c>
      <c r="G195" s="17">
        <v>10</v>
      </c>
      <c r="H195" s="20">
        <v>1</v>
      </c>
      <c r="I195" s="20">
        <f>+G195*H195</f>
        <v>10</v>
      </c>
      <c r="J195" s="17" t="s">
        <v>29</v>
      </c>
    </row>
    <row r="196" spans="1:10" ht="150" customHeight="1">
      <c r="A196" s="17"/>
      <c r="B196" s="18" t="s">
        <v>416</v>
      </c>
      <c r="C196" s="17" t="s">
        <v>417</v>
      </c>
      <c r="D196" s="17" t="s">
        <v>172</v>
      </c>
      <c r="E196" s="17" t="s">
        <v>8</v>
      </c>
      <c r="F196" s="19">
        <v>189</v>
      </c>
      <c r="G196" s="17">
        <v>10</v>
      </c>
      <c r="H196" s="20">
        <v>1</v>
      </c>
      <c r="I196" s="20">
        <f>+G196*H196</f>
        <v>10</v>
      </c>
      <c r="J196" s="17" t="s">
        <v>29</v>
      </c>
    </row>
    <row r="197" spans="1:10" ht="150" customHeight="1">
      <c r="A197" s="17"/>
      <c r="B197" s="18" t="s">
        <v>418</v>
      </c>
      <c r="C197" s="17" t="s">
        <v>419</v>
      </c>
      <c r="D197" s="17" t="s">
        <v>172</v>
      </c>
      <c r="E197" s="17" t="s">
        <v>8</v>
      </c>
      <c r="F197" s="19">
        <v>189</v>
      </c>
      <c r="G197" s="17">
        <v>10</v>
      </c>
      <c r="H197" s="20">
        <v>3</v>
      </c>
      <c r="I197" s="20">
        <f>+G197*H197</f>
        <v>30</v>
      </c>
      <c r="J197" s="17" t="s">
        <v>29</v>
      </c>
    </row>
    <row r="198" spans="1:10" ht="150" customHeight="1">
      <c r="A198" s="17"/>
      <c r="B198" s="18" t="s">
        <v>420</v>
      </c>
      <c r="C198" s="17" t="s">
        <v>421</v>
      </c>
      <c r="D198" s="17" t="s">
        <v>172</v>
      </c>
      <c r="E198" s="17" t="s">
        <v>8</v>
      </c>
      <c r="F198" s="19">
        <v>189</v>
      </c>
      <c r="G198" s="17">
        <v>10</v>
      </c>
      <c r="H198" s="20">
        <v>1</v>
      </c>
      <c r="I198" s="20">
        <f>+G198*H198</f>
        <v>10</v>
      </c>
      <c r="J198" s="17" t="s">
        <v>29</v>
      </c>
    </row>
    <row r="199" spans="1:10" ht="150" customHeight="1">
      <c r="A199" s="17"/>
      <c r="B199" s="18" t="s">
        <v>422</v>
      </c>
      <c r="C199" s="17" t="s">
        <v>423</v>
      </c>
      <c r="D199" s="17" t="s">
        <v>172</v>
      </c>
      <c r="E199" s="17" t="s">
        <v>8</v>
      </c>
      <c r="F199" s="19">
        <v>189</v>
      </c>
      <c r="G199" s="17">
        <v>10</v>
      </c>
      <c r="H199" s="20">
        <v>1</v>
      </c>
      <c r="I199" s="20">
        <f>+G199*H199</f>
        <v>10</v>
      </c>
      <c r="J199" s="17" t="s">
        <v>29</v>
      </c>
    </row>
  </sheetData>
  <autoFilter ref="A1:J200">
    <sortState ref="A59:J135">
      <sortCondition ref="F1:F200"/>
    </sortState>
  </autoFilter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0"/>
  <sheetViews>
    <sheetView zoomScaleNormal="100" workbookViewId="0">
      <pane ySplit="1" topLeftCell="A2" activePane="bottomLeft" state="frozen"/>
      <selection pane="bottomLeft" activeCell="B14" sqref="B14"/>
    </sheetView>
  </sheetViews>
  <sheetFormatPr defaultColWidth="11.42578125" defaultRowHeight="14.25"/>
  <cols>
    <col min="1" max="1" width="50.5703125" style="25" bestFit="1" customWidth="1"/>
    <col min="2" max="2" width="20" style="22" bestFit="1" customWidth="1"/>
    <col min="3" max="3" width="13.7109375" style="22" bestFit="1" customWidth="1"/>
    <col min="4" max="4" width="12.28515625" style="22" bestFit="1" customWidth="1"/>
    <col min="5" max="5" width="9.28515625" style="22" bestFit="1" customWidth="1"/>
    <col min="6" max="6" width="21.28515625" style="22" bestFit="1" customWidth="1"/>
    <col min="7" max="7" width="25" style="22" bestFit="1" customWidth="1"/>
    <col min="8" max="8" width="24.85546875" style="22" bestFit="1" customWidth="1"/>
    <col min="9" max="9" width="20" style="22" customWidth="1"/>
    <col min="10" max="10" width="20" style="24" bestFit="1" customWidth="1"/>
    <col min="11" max="16384" width="11.42578125" style="24"/>
  </cols>
  <sheetData>
    <row r="1" spans="1:9" s="21" customFormat="1" ht="15">
      <c r="A1" s="6" t="s">
        <v>166</v>
      </c>
      <c r="B1" s="6" t="s">
        <v>0</v>
      </c>
      <c r="C1" s="6" t="s">
        <v>1</v>
      </c>
      <c r="D1" s="6" t="s">
        <v>2</v>
      </c>
      <c r="E1" s="6" t="s">
        <v>3</v>
      </c>
      <c r="F1" s="6" t="s">
        <v>167</v>
      </c>
      <c r="G1" s="6" t="s">
        <v>168</v>
      </c>
      <c r="H1" s="6" t="s">
        <v>169</v>
      </c>
      <c r="I1" s="6" t="s">
        <v>4</v>
      </c>
    </row>
    <row r="2" spans="1:9" ht="15">
      <c r="A2" s="26" t="s">
        <v>5</v>
      </c>
      <c r="B2" s="12" t="s">
        <v>6</v>
      </c>
      <c r="C2" s="12" t="s">
        <v>7</v>
      </c>
      <c r="D2" s="12" t="s">
        <v>8</v>
      </c>
      <c r="E2" s="14">
        <v>89</v>
      </c>
      <c r="F2" s="12">
        <v>12</v>
      </c>
      <c r="G2" s="12">
        <v>6</v>
      </c>
      <c r="H2" s="12">
        <f t="shared" ref="H2:H33" si="0">G2*F2</f>
        <v>72</v>
      </c>
      <c r="I2" s="16" t="s">
        <v>9</v>
      </c>
    </row>
    <row r="3" spans="1:9" ht="15">
      <c r="A3" s="26" t="s">
        <v>10</v>
      </c>
      <c r="B3" s="12" t="s">
        <v>11</v>
      </c>
      <c r="C3" s="12" t="s">
        <v>7</v>
      </c>
      <c r="D3" s="12" t="s">
        <v>8</v>
      </c>
      <c r="E3" s="14">
        <v>119</v>
      </c>
      <c r="F3" s="12">
        <v>12</v>
      </c>
      <c r="G3" s="12">
        <v>3</v>
      </c>
      <c r="H3" s="12">
        <f t="shared" si="0"/>
        <v>36</v>
      </c>
      <c r="I3" s="16" t="s">
        <v>9</v>
      </c>
    </row>
    <row r="4" spans="1:9" ht="15">
      <c r="A4" s="26" t="s">
        <v>12</v>
      </c>
      <c r="B4" s="12" t="s">
        <v>13</v>
      </c>
      <c r="C4" s="12" t="s">
        <v>7</v>
      </c>
      <c r="D4" s="12" t="s">
        <v>8</v>
      </c>
      <c r="E4" s="14">
        <v>99</v>
      </c>
      <c r="F4" s="12">
        <v>12</v>
      </c>
      <c r="G4" s="12">
        <v>27</v>
      </c>
      <c r="H4" s="12">
        <f t="shared" si="0"/>
        <v>324</v>
      </c>
      <c r="I4" s="16" t="s">
        <v>9</v>
      </c>
    </row>
    <row r="5" spans="1:9" ht="15">
      <c r="A5" s="26" t="s">
        <v>14</v>
      </c>
      <c r="B5" s="12" t="s">
        <v>15</v>
      </c>
      <c r="C5" s="12" t="s">
        <v>7</v>
      </c>
      <c r="D5" s="12" t="s">
        <v>8</v>
      </c>
      <c r="E5" s="14">
        <v>99</v>
      </c>
      <c r="F5" s="12">
        <v>12</v>
      </c>
      <c r="G5" s="12">
        <v>12</v>
      </c>
      <c r="H5" s="12">
        <f t="shared" si="0"/>
        <v>144</v>
      </c>
      <c r="I5" s="16" t="s">
        <v>9</v>
      </c>
    </row>
    <row r="6" spans="1:9">
      <c r="A6" s="25" t="s">
        <v>170</v>
      </c>
      <c r="B6" s="22" t="s">
        <v>171</v>
      </c>
      <c r="C6" s="22" t="s">
        <v>172</v>
      </c>
      <c r="D6" s="22" t="s">
        <v>18</v>
      </c>
      <c r="E6" s="23">
        <v>189</v>
      </c>
      <c r="F6" s="22">
        <v>20</v>
      </c>
      <c r="G6" s="22">
        <v>39</v>
      </c>
      <c r="H6" s="22">
        <f t="shared" si="0"/>
        <v>780</v>
      </c>
      <c r="I6" s="22" t="s">
        <v>21</v>
      </c>
    </row>
    <row r="7" spans="1:9" ht="15">
      <c r="A7" s="26" t="s">
        <v>16</v>
      </c>
      <c r="B7" s="12" t="s">
        <v>17</v>
      </c>
      <c r="C7" s="12" t="s">
        <v>7</v>
      </c>
      <c r="D7" s="12" t="s">
        <v>18</v>
      </c>
      <c r="E7" s="14">
        <v>99</v>
      </c>
      <c r="F7" s="12">
        <v>12</v>
      </c>
      <c r="G7" s="12">
        <v>1</v>
      </c>
      <c r="H7" s="12">
        <f t="shared" si="0"/>
        <v>12</v>
      </c>
      <c r="I7" s="16" t="s">
        <v>9</v>
      </c>
    </row>
    <row r="8" spans="1:9" ht="15">
      <c r="A8" s="26" t="s">
        <v>19</v>
      </c>
      <c r="B8" s="12" t="s">
        <v>20</v>
      </c>
      <c r="C8" s="12" t="s">
        <v>7</v>
      </c>
      <c r="D8" s="12" t="s">
        <v>18</v>
      </c>
      <c r="E8" s="14">
        <v>109</v>
      </c>
      <c r="F8" s="12">
        <v>12</v>
      </c>
      <c r="G8" s="12">
        <v>2</v>
      </c>
      <c r="H8" s="12">
        <f t="shared" si="0"/>
        <v>24</v>
      </c>
      <c r="I8" s="16" t="s">
        <v>21</v>
      </c>
    </row>
    <row r="9" spans="1:9" ht="15">
      <c r="A9" s="26" t="s">
        <v>22</v>
      </c>
      <c r="B9" s="12" t="s">
        <v>23</v>
      </c>
      <c r="C9" s="12" t="s">
        <v>7</v>
      </c>
      <c r="D9" s="12" t="s">
        <v>18</v>
      </c>
      <c r="E9" s="14">
        <v>99</v>
      </c>
      <c r="F9" s="12">
        <v>12</v>
      </c>
      <c r="G9" s="12">
        <v>1</v>
      </c>
      <c r="H9" s="12">
        <f t="shared" si="0"/>
        <v>12</v>
      </c>
      <c r="I9" s="16" t="s">
        <v>24</v>
      </c>
    </row>
    <row r="10" spans="1:9">
      <c r="A10" s="25" t="s">
        <v>173</v>
      </c>
      <c r="B10" s="22" t="s">
        <v>174</v>
      </c>
      <c r="C10" s="22" t="s">
        <v>175</v>
      </c>
      <c r="D10" s="22" t="s">
        <v>18</v>
      </c>
      <c r="E10" s="23">
        <v>79</v>
      </c>
      <c r="F10" s="22">
        <v>12</v>
      </c>
      <c r="G10" s="22">
        <v>17</v>
      </c>
      <c r="H10" s="22">
        <f t="shared" si="0"/>
        <v>204</v>
      </c>
      <c r="I10" s="22" t="s">
        <v>21</v>
      </c>
    </row>
    <row r="11" spans="1:9">
      <c r="A11" s="25" t="s">
        <v>176</v>
      </c>
      <c r="B11" s="22" t="s">
        <v>177</v>
      </c>
      <c r="C11" s="22" t="s">
        <v>175</v>
      </c>
      <c r="D11" s="22" t="s">
        <v>18</v>
      </c>
      <c r="E11" s="23">
        <v>79</v>
      </c>
      <c r="F11" s="22">
        <v>12</v>
      </c>
      <c r="G11" s="22">
        <v>20</v>
      </c>
      <c r="H11" s="22">
        <f t="shared" si="0"/>
        <v>240</v>
      </c>
      <c r="I11" s="22" t="s">
        <v>21</v>
      </c>
    </row>
    <row r="12" spans="1:9">
      <c r="A12" s="25" t="s">
        <v>178</v>
      </c>
      <c r="B12" s="22" t="s">
        <v>179</v>
      </c>
      <c r="C12" s="22" t="s">
        <v>175</v>
      </c>
      <c r="D12" s="22" t="s">
        <v>18</v>
      </c>
      <c r="E12" s="23">
        <v>79</v>
      </c>
      <c r="F12" s="22">
        <v>12</v>
      </c>
      <c r="G12" s="22">
        <v>26</v>
      </c>
      <c r="H12" s="22">
        <f t="shared" si="0"/>
        <v>312</v>
      </c>
      <c r="I12" s="22" t="s">
        <v>21</v>
      </c>
    </row>
    <row r="13" spans="1:9">
      <c r="A13" s="25" t="s">
        <v>210</v>
      </c>
      <c r="B13" s="22" t="s">
        <v>211</v>
      </c>
      <c r="C13" s="22" t="s">
        <v>172</v>
      </c>
      <c r="D13" s="22" t="s">
        <v>8</v>
      </c>
      <c r="E13" s="23">
        <v>219</v>
      </c>
      <c r="F13" s="22">
        <v>30</v>
      </c>
      <c r="G13" s="22">
        <v>12</v>
      </c>
      <c r="H13" s="22">
        <f t="shared" si="0"/>
        <v>360</v>
      </c>
      <c r="I13" s="22" t="s">
        <v>21</v>
      </c>
    </row>
    <row r="14" spans="1:9">
      <c r="A14" s="25" t="s">
        <v>230</v>
      </c>
      <c r="B14" s="22" t="s">
        <v>231</v>
      </c>
      <c r="C14" s="22" t="s">
        <v>7</v>
      </c>
      <c r="D14" s="22" t="s">
        <v>232</v>
      </c>
      <c r="E14" s="23">
        <v>99</v>
      </c>
      <c r="F14" s="22">
        <v>24</v>
      </c>
      <c r="G14" s="22">
        <v>1</v>
      </c>
      <c r="H14" s="22">
        <f t="shared" si="0"/>
        <v>24</v>
      </c>
      <c r="I14" s="22" t="s">
        <v>21</v>
      </c>
    </row>
    <row r="15" spans="1:9" ht="15">
      <c r="A15" s="26" t="s">
        <v>25</v>
      </c>
      <c r="B15" s="12" t="s">
        <v>26</v>
      </c>
      <c r="C15" s="12" t="s">
        <v>7</v>
      </c>
      <c r="D15" s="12" t="s">
        <v>8</v>
      </c>
      <c r="E15" s="14">
        <v>109</v>
      </c>
      <c r="F15" s="12">
        <v>12</v>
      </c>
      <c r="G15" s="12">
        <v>1</v>
      </c>
      <c r="H15" s="12">
        <f t="shared" si="0"/>
        <v>12</v>
      </c>
      <c r="I15" s="16" t="s">
        <v>21</v>
      </c>
    </row>
    <row r="16" spans="1:9" ht="30">
      <c r="A16" s="26" t="s">
        <v>27</v>
      </c>
      <c r="B16" s="12" t="s">
        <v>28</v>
      </c>
      <c r="C16" s="12" t="s">
        <v>7</v>
      </c>
      <c r="D16" s="12" t="s">
        <v>8</v>
      </c>
      <c r="E16" s="14">
        <v>99</v>
      </c>
      <c r="F16" s="12">
        <v>10</v>
      </c>
      <c r="G16" s="12">
        <v>1</v>
      </c>
      <c r="H16" s="12">
        <f t="shared" si="0"/>
        <v>10</v>
      </c>
      <c r="I16" s="16" t="s">
        <v>29</v>
      </c>
    </row>
    <row r="17" spans="1:9" ht="15">
      <c r="A17" s="26" t="s">
        <v>30</v>
      </c>
      <c r="B17" s="12" t="s">
        <v>31</v>
      </c>
      <c r="C17" s="12" t="s">
        <v>7</v>
      </c>
      <c r="D17" s="12" t="s">
        <v>8</v>
      </c>
      <c r="E17" s="14">
        <v>99</v>
      </c>
      <c r="F17" s="12">
        <v>12</v>
      </c>
      <c r="G17" s="12">
        <v>2</v>
      </c>
      <c r="H17" s="12">
        <f t="shared" si="0"/>
        <v>24</v>
      </c>
      <c r="I17" s="16" t="s">
        <v>24</v>
      </c>
    </row>
    <row r="18" spans="1:9" ht="15">
      <c r="A18" s="26" t="s">
        <v>32</v>
      </c>
      <c r="B18" s="12" t="s">
        <v>33</v>
      </c>
      <c r="C18" s="12" t="s">
        <v>7</v>
      </c>
      <c r="D18" s="12" t="s">
        <v>8</v>
      </c>
      <c r="E18" s="14">
        <v>109</v>
      </c>
      <c r="F18" s="12">
        <v>30</v>
      </c>
      <c r="G18" s="12">
        <v>727</v>
      </c>
      <c r="H18" s="12">
        <f t="shared" si="0"/>
        <v>21810</v>
      </c>
      <c r="I18" s="16" t="s">
        <v>24</v>
      </c>
    </row>
    <row r="19" spans="1:9" ht="15">
      <c r="A19" s="26" t="s">
        <v>34</v>
      </c>
      <c r="B19" s="12" t="s">
        <v>35</v>
      </c>
      <c r="C19" s="12" t="s">
        <v>7</v>
      </c>
      <c r="D19" s="12" t="s">
        <v>8</v>
      </c>
      <c r="E19" s="14">
        <v>129</v>
      </c>
      <c r="F19" s="12">
        <v>12</v>
      </c>
      <c r="G19" s="12">
        <v>3</v>
      </c>
      <c r="H19" s="12">
        <f t="shared" si="0"/>
        <v>36</v>
      </c>
      <c r="I19" s="16" t="s">
        <v>24</v>
      </c>
    </row>
    <row r="20" spans="1:9" ht="15">
      <c r="A20" s="26" t="s">
        <v>36</v>
      </c>
      <c r="B20" s="12" t="s">
        <v>37</v>
      </c>
      <c r="C20" s="12" t="s">
        <v>7</v>
      </c>
      <c r="D20" s="12" t="s">
        <v>8</v>
      </c>
      <c r="E20" s="14">
        <v>129</v>
      </c>
      <c r="F20" s="12">
        <v>30</v>
      </c>
      <c r="G20" s="12">
        <v>73</v>
      </c>
      <c r="H20" s="12">
        <f t="shared" si="0"/>
        <v>2190</v>
      </c>
      <c r="I20" s="16" t="s">
        <v>24</v>
      </c>
    </row>
    <row r="21" spans="1:9" ht="15">
      <c r="A21" s="26" t="s">
        <v>38</v>
      </c>
      <c r="B21" s="12" t="s">
        <v>39</v>
      </c>
      <c r="C21" s="12" t="s">
        <v>7</v>
      </c>
      <c r="D21" s="12" t="s">
        <v>8</v>
      </c>
      <c r="E21" s="14">
        <v>89</v>
      </c>
      <c r="F21" s="12">
        <v>12</v>
      </c>
      <c r="G21" s="12">
        <v>6</v>
      </c>
      <c r="H21" s="12">
        <f t="shared" si="0"/>
        <v>72</v>
      </c>
      <c r="I21" s="16" t="s">
        <v>40</v>
      </c>
    </row>
    <row r="22" spans="1:9" ht="15">
      <c r="A22" s="26" t="s">
        <v>41</v>
      </c>
      <c r="B22" s="12" t="s">
        <v>42</v>
      </c>
      <c r="C22" s="12" t="s">
        <v>7</v>
      </c>
      <c r="D22" s="12" t="s">
        <v>8</v>
      </c>
      <c r="E22" s="14">
        <v>89</v>
      </c>
      <c r="F22" s="12">
        <v>12</v>
      </c>
      <c r="G22" s="12">
        <v>12</v>
      </c>
      <c r="H22" s="12">
        <f t="shared" si="0"/>
        <v>144</v>
      </c>
      <c r="I22" s="16" t="s">
        <v>40</v>
      </c>
    </row>
    <row r="23" spans="1:9" ht="15">
      <c r="A23" s="26" t="s">
        <v>43</v>
      </c>
      <c r="B23" s="12" t="s">
        <v>44</v>
      </c>
      <c r="C23" s="12" t="s">
        <v>7</v>
      </c>
      <c r="D23" s="12" t="s">
        <v>8</v>
      </c>
      <c r="E23" s="14">
        <v>89</v>
      </c>
      <c r="F23" s="12">
        <v>12</v>
      </c>
      <c r="G23" s="12">
        <v>8</v>
      </c>
      <c r="H23" s="12">
        <f t="shared" si="0"/>
        <v>96</v>
      </c>
      <c r="I23" s="16" t="s">
        <v>40</v>
      </c>
    </row>
    <row r="24" spans="1:9" ht="15">
      <c r="A24" s="26" t="s">
        <v>45</v>
      </c>
      <c r="B24" s="12" t="s">
        <v>46</v>
      </c>
      <c r="C24" s="12" t="s">
        <v>7</v>
      </c>
      <c r="D24" s="12" t="s">
        <v>8</v>
      </c>
      <c r="E24" s="14">
        <v>89</v>
      </c>
      <c r="F24" s="12">
        <v>12</v>
      </c>
      <c r="G24" s="12">
        <v>18</v>
      </c>
      <c r="H24" s="12">
        <f t="shared" si="0"/>
        <v>216</v>
      </c>
      <c r="I24" s="16" t="s">
        <v>40</v>
      </c>
    </row>
    <row r="25" spans="1:9" ht="15">
      <c r="A25" s="26" t="s">
        <v>47</v>
      </c>
      <c r="B25" s="12" t="s">
        <v>48</v>
      </c>
      <c r="C25" s="12" t="s">
        <v>7</v>
      </c>
      <c r="D25" s="12" t="s">
        <v>8</v>
      </c>
      <c r="E25" s="14">
        <v>89</v>
      </c>
      <c r="F25" s="12">
        <v>12</v>
      </c>
      <c r="G25" s="12">
        <v>14</v>
      </c>
      <c r="H25" s="12">
        <f t="shared" si="0"/>
        <v>168</v>
      </c>
      <c r="I25" s="16" t="s">
        <v>40</v>
      </c>
    </row>
    <row r="26" spans="1:9" ht="15">
      <c r="A26" s="26" t="s">
        <v>49</v>
      </c>
      <c r="B26" s="12" t="s">
        <v>50</v>
      </c>
      <c r="C26" s="12" t="s">
        <v>7</v>
      </c>
      <c r="D26" s="12" t="s">
        <v>8</v>
      </c>
      <c r="E26" s="14">
        <v>89</v>
      </c>
      <c r="F26" s="12">
        <v>12</v>
      </c>
      <c r="G26" s="12">
        <v>8</v>
      </c>
      <c r="H26" s="12">
        <f t="shared" si="0"/>
        <v>96</v>
      </c>
      <c r="I26" s="16" t="s">
        <v>40</v>
      </c>
    </row>
    <row r="27" spans="1:9" ht="15">
      <c r="A27" s="26" t="s">
        <v>51</v>
      </c>
      <c r="B27" s="12" t="s">
        <v>52</v>
      </c>
      <c r="C27" s="12" t="s">
        <v>7</v>
      </c>
      <c r="D27" s="12" t="s">
        <v>8</v>
      </c>
      <c r="E27" s="14">
        <v>89</v>
      </c>
      <c r="F27" s="12">
        <v>12</v>
      </c>
      <c r="G27" s="12">
        <v>8</v>
      </c>
      <c r="H27" s="12">
        <f t="shared" si="0"/>
        <v>96</v>
      </c>
      <c r="I27" s="16" t="s">
        <v>40</v>
      </c>
    </row>
    <row r="28" spans="1:9" ht="15">
      <c r="A28" s="26" t="s">
        <v>53</v>
      </c>
      <c r="B28" s="12" t="s">
        <v>54</v>
      </c>
      <c r="C28" s="12" t="s">
        <v>7</v>
      </c>
      <c r="D28" s="12" t="s">
        <v>8</v>
      </c>
      <c r="E28" s="14">
        <v>89</v>
      </c>
      <c r="F28" s="12">
        <v>12</v>
      </c>
      <c r="G28" s="12">
        <v>8</v>
      </c>
      <c r="H28" s="12">
        <f t="shared" si="0"/>
        <v>96</v>
      </c>
      <c r="I28" s="16" t="s">
        <v>40</v>
      </c>
    </row>
    <row r="29" spans="1:9" ht="15">
      <c r="A29" s="26" t="s">
        <v>55</v>
      </c>
      <c r="B29" s="12" t="s">
        <v>56</v>
      </c>
      <c r="C29" s="12" t="s">
        <v>7</v>
      </c>
      <c r="D29" s="12" t="s">
        <v>8</v>
      </c>
      <c r="E29" s="14">
        <v>99</v>
      </c>
      <c r="F29" s="12">
        <v>12</v>
      </c>
      <c r="G29" s="12">
        <v>4</v>
      </c>
      <c r="H29" s="12">
        <f t="shared" si="0"/>
        <v>48</v>
      </c>
      <c r="I29" s="16" t="s">
        <v>40</v>
      </c>
    </row>
    <row r="30" spans="1:9" ht="15">
      <c r="A30" s="26" t="s">
        <v>57</v>
      </c>
      <c r="B30" s="12" t="s">
        <v>58</v>
      </c>
      <c r="C30" s="12" t="s">
        <v>7</v>
      </c>
      <c r="D30" s="12" t="s">
        <v>8</v>
      </c>
      <c r="E30" s="14">
        <v>99</v>
      </c>
      <c r="F30" s="12">
        <v>12</v>
      </c>
      <c r="G30" s="12">
        <v>10</v>
      </c>
      <c r="H30" s="12">
        <f t="shared" si="0"/>
        <v>120</v>
      </c>
      <c r="I30" s="16" t="s">
        <v>40</v>
      </c>
    </row>
    <row r="31" spans="1:9" ht="15">
      <c r="A31" s="26" t="s">
        <v>59</v>
      </c>
      <c r="B31" s="12" t="s">
        <v>60</v>
      </c>
      <c r="C31" s="12" t="s">
        <v>7</v>
      </c>
      <c r="D31" s="12" t="s">
        <v>8</v>
      </c>
      <c r="E31" s="14">
        <v>99</v>
      </c>
      <c r="F31" s="12">
        <v>12</v>
      </c>
      <c r="G31" s="12">
        <v>12</v>
      </c>
      <c r="H31" s="12">
        <f t="shared" si="0"/>
        <v>144</v>
      </c>
      <c r="I31" s="16" t="s">
        <v>40</v>
      </c>
    </row>
    <row r="32" spans="1:9" ht="15">
      <c r="A32" s="26" t="s">
        <v>61</v>
      </c>
      <c r="B32" s="12" t="s">
        <v>62</v>
      </c>
      <c r="C32" s="12" t="s">
        <v>7</v>
      </c>
      <c r="D32" s="12" t="s">
        <v>8</v>
      </c>
      <c r="E32" s="14">
        <v>99</v>
      </c>
      <c r="F32" s="12">
        <v>12</v>
      </c>
      <c r="G32" s="12">
        <v>6</v>
      </c>
      <c r="H32" s="12">
        <f t="shared" si="0"/>
        <v>72</v>
      </c>
      <c r="I32" s="16" t="s">
        <v>40</v>
      </c>
    </row>
    <row r="33" spans="1:9" ht="15">
      <c r="A33" s="26" t="s">
        <v>63</v>
      </c>
      <c r="B33" s="12" t="s">
        <v>64</v>
      </c>
      <c r="C33" s="12" t="s">
        <v>7</v>
      </c>
      <c r="D33" s="12" t="s">
        <v>8</v>
      </c>
      <c r="E33" s="14">
        <v>99</v>
      </c>
      <c r="F33" s="12">
        <v>12</v>
      </c>
      <c r="G33" s="12">
        <v>11</v>
      </c>
      <c r="H33" s="12">
        <f t="shared" si="0"/>
        <v>132</v>
      </c>
      <c r="I33" s="16" t="s">
        <v>40</v>
      </c>
    </row>
    <row r="34" spans="1:9">
      <c r="A34" s="25" t="s">
        <v>180</v>
      </c>
      <c r="B34" s="22" t="s">
        <v>181</v>
      </c>
      <c r="C34" s="22" t="s">
        <v>172</v>
      </c>
      <c r="D34" s="22" t="s">
        <v>18</v>
      </c>
      <c r="E34" s="23">
        <v>249</v>
      </c>
      <c r="F34" s="22">
        <v>20</v>
      </c>
      <c r="G34" s="22">
        <v>3</v>
      </c>
      <c r="H34" s="22">
        <f t="shared" ref="H34:H54" si="1">G34*F34</f>
        <v>60</v>
      </c>
      <c r="I34" s="22" t="s">
        <v>21</v>
      </c>
    </row>
    <row r="35" spans="1:9">
      <c r="A35" s="25" t="s">
        <v>233</v>
      </c>
      <c r="B35" s="22" t="s">
        <v>234</v>
      </c>
      <c r="C35" s="22" t="s">
        <v>7</v>
      </c>
      <c r="D35" s="22" t="s">
        <v>232</v>
      </c>
      <c r="E35" s="23">
        <v>129</v>
      </c>
      <c r="F35" s="22">
        <v>24</v>
      </c>
      <c r="G35" s="22">
        <v>2</v>
      </c>
      <c r="H35" s="22">
        <f t="shared" si="1"/>
        <v>48</v>
      </c>
      <c r="I35" s="22" t="s">
        <v>21</v>
      </c>
    </row>
    <row r="36" spans="1:9" ht="15">
      <c r="A36" s="26" t="s">
        <v>65</v>
      </c>
      <c r="B36" s="12" t="s">
        <v>66</v>
      </c>
      <c r="C36" s="12" t="s">
        <v>7</v>
      </c>
      <c r="D36" s="12" t="s">
        <v>8</v>
      </c>
      <c r="E36" s="14">
        <v>119</v>
      </c>
      <c r="F36" s="12">
        <v>12</v>
      </c>
      <c r="G36" s="12">
        <v>1</v>
      </c>
      <c r="H36" s="12">
        <f t="shared" si="1"/>
        <v>12</v>
      </c>
      <c r="I36" s="16" t="s">
        <v>21</v>
      </c>
    </row>
    <row r="37" spans="1:9" ht="15">
      <c r="A37" s="26" t="s">
        <v>67</v>
      </c>
      <c r="B37" s="12" t="s">
        <v>68</v>
      </c>
      <c r="C37" s="12" t="s">
        <v>7</v>
      </c>
      <c r="D37" s="12" t="s">
        <v>8</v>
      </c>
      <c r="E37" s="14">
        <v>119</v>
      </c>
      <c r="F37" s="12">
        <v>12</v>
      </c>
      <c r="G37" s="12">
        <v>1</v>
      </c>
      <c r="H37" s="12">
        <f t="shared" si="1"/>
        <v>12</v>
      </c>
      <c r="I37" s="16" t="s">
        <v>21</v>
      </c>
    </row>
    <row r="38" spans="1:9" ht="15">
      <c r="A38" s="26" t="s">
        <v>69</v>
      </c>
      <c r="B38" s="12" t="s">
        <v>70</v>
      </c>
      <c r="C38" s="12" t="s">
        <v>7</v>
      </c>
      <c r="D38" s="12" t="s">
        <v>8</v>
      </c>
      <c r="E38" s="14">
        <v>129</v>
      </c>
      <c r="F38" s="12">
        <v>12</v>
      </c>
      <c r="G38" s="12">
        <v>1</v>
      </c>
      <c r="H38" s="12">
        <f t="shared" si="1"/>
        <v>12</v>
      </c>
      <c r="I38" s="16" t="s">
        <v>21</v>
      </c>
    </row>
    <row r="39" spans="1:9" ht="15">
      <c r="A39" s="26" t="s">
        <v>71</v>
      </c>
      <c r="B39" s="12" t="s">
        <v>72</v>
      </c>
      <c r="C39" s="12" t="s">
        <v>7</v>
      </c>
      <c r="D39" s="12" t="s">
        <v>8</v>
      </c>
      <c r="E39" s="14">
        <v>129</v>
      </c>
      <c r="F39" s="12">
        <v>12</v>
      </c>
      <c r="G39" s="12">
        <v>1</v>
      </c>
      <c r="H39" s="12">
        <f t="shared" si="1"/>
        <v>12</v>
      </c>
      <c r="I39" s="16" t="s">
        <v>24</v>
      </c>
    </row>
    <row r="40" spans="1:9" ht="15">
      <c r="A40" s="26" t="s">
        <v>73</v>
      </c>
      <c r="B40" s="12" t="s">
        <v>74</v>
      </c>
      <c r="C40" s="12" t="s">
        <v>7</v>
      </c>
      <c r="D40" s="12" t="s">
        <v>8</v>
      </c>
      <c r="E40" s="14">
        <v>109</v>
      </c>
      <c r="F40" s="12">
        <v>12</v>
      </c>
      <c r="G40" s="12">
        <v>1</v>
      </c>
      <c r="H40" s="12">
        <f t="shared" si="1"/>
        <v>12</v>
      </c>
      <c r="I40" s="16" t="s">
        <v>9</v>
      </c>
    </row>
    <row r="41" spans="1:9" ht="15">
      <c r="A41" s="26" t="s">
        <v>75</v>
      </c>
      <c r="B41" s="12" t="s">
        <v>76</v>
      </c>
      <c r="C41" s="12" t="s">
        <v>7</v>
      </c>
      <c r="D41" s="12" t="s">
        <v>8</v>
      </c>
      <c r="E41" s="14">
        <v>109</v>
      </c>
      <c r="F41" s="12">
        <v>12</v>
      </c>
      <c r="G41" s="12">
        <v>3</v>
      </c>
      <c r="H41" s="12">
        <f t="shared" si="1"/>
        <v>36</v>
      </c>
      <c r="I41" s="16" t="s">
        <v>24</v>
      </c>
    </row>
    <row r="42" spans="1:9" ht="15">
      <c r="A42" s="26" t="s">
        <v>77</v>
      </c>
      <c r="B42" s="12" t="s">
        <v>78</v>
      </c>
      <c r="C42" s="12" t="s">
        <v>7</v>
      </c>
      <c r="D42" s="12" t="s">
        <v>8</v>
      </c>
      <c r="E42" s="14">
        <v>109</v>
      </c>
      <c r="F42" s="12">
        <v>12</v>
      </c>
      <c r="G42" s="12">
        <v>2</v>
      </c>
      <c r="H42" s="12">
        <f t="shared" si="1"/>
        <v>24</v>
      </c>
      <c r="I42" s="16" t="s">
        <v>24</v>
      </c>
    </row>
    <row r="43" spans="1:9" ht="15">
      <c r="A43" s="26" t="s">
        <v>79</v>
      </c>
      <c r="B43" s="12" t="s">
        <v>80</v>
      </c>
      <c r="C43" s="12" t="s">
        <v>7</v>
      </c>
      <c r="D43" s="12" t="s">
        <v>8</v>
      </c>
      <c r="E43" s="14">
        <v>109</v>
      </c>
      <c r="F43" s="12">
        <v>12</v>
      </c>
      <c r="G43" s="12">
        <v>1</v>
      </c>
      <c r="H43" s="12">
        <f t="shared" si="1"/>
        <v>12</v>
      </c>
      <c r="I43" s="16" t="s">
        <v>24</v>
      </c>
    </row>
    <row r="44" spans="1:9" ht="15">
      <c r="A44" s="26" t="s">
        <v>81</v>
      </c>
      <c r="B44" s="12" t="s">
        <v>82</v>
      </c>
      <c r="C44" s="12" t="s">
        <v>7</v>
      </c>
      <c r="D44" s="12" t="s">
        <v>8</v>
      </c>
      <c r="E44" s="14">
        <v>109</v>
      </c>
      <c r="F44" s="12">
        <v>12</v>
      </c>
      <c r="G44" s="12">
        <v>5</v>
      </c>
      <c r="H44" s="12">
        <f t="shared" si="1"/>
        <v>60</v>
      </c>
      <c r="I44" s="16" t="s">
        <v>24</v>
      </c>
    </row>
    <row r="45" spans="1:9" ht="15">
      <c r="A45" s="26" t="s">
        <v>83</v>
      </c>
      <c r="B45" s="12" t="s">
        <v>84</v>
      </c>
      <c r="C45" s="12" t="s">
        <v>7</v>
      </c>
      <c r="D45" s="12" t="s">
        <v>8</v>
      </c>
      <c r="E45" s="14">
        <v>109</v>
      </c>
      <c r="F45" s="12">
        <v>12</v>
      </c>
      <c r="G45" s="12">
        <v>1</v>
      </c>
      <c r="H45" s="12">
        <f t="shared" si="1"/>
        <v>12</v>
      </c>
      <c r="I45" s="16" t="s">
        <v>24</v>
      </c>
    </row>
    <row r="46" spans="1:9" ht="15">
      <c r="A46" s="26" t="s">
        <v>85</v>
      </c>
      <c r="B46" s="12" t="s">
        <v>86</v>
      </c>
      <c r="C46" s="12" t="s">
        <v>7</v>
      </c>
      <c r="D46" s="12" t="s">
        <v>8</v>
      </c>
      <c r="E46" s="14">
        <v>89</v>
      </c>
      <c r="F46" s="12">
        <v>12</v>
      </c>
      <c r="G46" s="12">
        <v>1</v>
      </c>
      <c r="H46" s="12">
        <f t="shared" si="1"/>
        <v>12</v>
      </c>
      <c r="I46" s="16" t="s">
        <v>9</v>
      </c>
    </row>
    <row r="47" spans="1:9" ht="15">
      <c r="A47" s="26" t="s">
        <v>87</v>
      </c>
      <c r="B47" s="12" t="s">
        <v>88</v>
      </c>
      <c r="C47" s="12" t="s">
        <v>7</v>
      </c>
      <c r="D47" s="12" t="s">
        <v>8</v>
      </c>
      <c r="E47" s="14">
        <v>99</v>
      </c>
      <c r="F47" s="12">
        <v>12</v>
      </c>
      <c r="G47" s="12">
        <v>1</v>
      </c>
      <c r="H47" s="12">
        <f t="shared" si="1"/>
        <v>12</v>
      </c>
      <c r="I47" s="16" t="s">
        <v>9</v>
      </c>
    </row>
    <row r="48" spans="1:9" ht="15">
      <c r="A48" s="26" t="s">
        <v>89</v>
      </c>
      <c r="B48" s="12" t="s">
        <v>90</v>
      </c>
      <c r="C48" s="12" t="s">
        <v>7</v>
      </c>
      <c r="D48" s="12" t="s">
        <v>8</v>
      </c>
      <c r="E48" s="14">
        <v>99</v>
      </c>
      <c r="F48" s="12">
        <v>12</v>
      </c>
      <c r="G48" s="12">
        <v>2</v>
      </c>
      <c r="H48" s="12">
        <f t="shared" si="1"/>
        <v>24</v>
      </c>
      <c r="I48" s="16" t="s">
        <v>9</v>
      </c>
    </row>
    <row r="49" spans="1:11" ht="15">
      <c r="A49" s="26" t="s">
        <v>91</v>
      </c>
      <c r="B49" s="12" t="s">
        <v>92</v>
      </c>
      <c r="C49" s="12" t="s">
        <v>7</v>
      </c>
      <c r="D49" s="12" t="s">
        <v>8</v>
      </c>
      <c r="E49" s="14">
        <v>99</v>
      </c>
      <c r="F49" s="12">
        <v>30</v>
      </c>
      <c r="G49" s="12">
        <v>1</v>
      </c>
      <c r="H49" s="12">
        <f t="shared" si="1"/>
        <v>30</v>
      </c>
      <c r="I49" s="16" t="s">
        <v>21</v>
      </c>
    </row>
    <row r="50" spans="1:11" ht="15">
      <c r="A50" s="26" t="s">
        <v>93</v>
      </c>
      <c r="B50" s="12" t="s">
        <v>94</v>
      </c>
      <c r="C50" s="12" t="s">
        <v>7</v>
      </c>
      <c r="D50" s="12" t="s">
        <v>8</v>
      </c>
      <c r="E50" s="14">
        <v>99</v>
      </c>
      <c r="F50" s="12">
        <v>12</v>
      </c>
      <c r="G50" s="12">
        <v>1</v>
      </c>
      <c r="H50" s="12">
        <f t="shared" si="1"/>
        <v>12</v>
      </c>
      <c r="I50" s="16" t="s">
        <v>21</v>
      </c>
    </row>
    <row r="51" spans="1:11" ht="15">
      <c r="A51" s="26" t="s">
        <v>95</v>
      </c>
      <c r="B51" s="12" t="s">
        <v>96</v>
      </c>
      <c r="C51" s="12" t="s">
        <v>7</v>
      </c>
      <c r="D51" s="12" t="s">
        <v>8</v>
      </c>
      <c r="E51" s="14">
        <v>99</v>
      </c>
      <c r="F51" s="12">
        <v>12</v>
      </c>
      <c r="G51" s="12">
        <v>9</v>
      </c>
      <c r="H51" s="12">
        <f t="shared" si="1"/>
        <v>108</v>
      </c>
      <c r="I51" s="16" t="s">
        <v>21</v>
      </c>
    </row>
    <row r="52" spans="1:11" ht="15">
      <c r="A52" s="26" t="s">
        <v>97</v>
      </c>
      <c r="B52" s="12" t="s">
        <v>98</v>
      </c>
      <c r="C52" s="12" t="s">
        <v>7</v>
      </c>
      <c r="D52" s="12" t="s">
        <v>8</v>
      </c>
      <c r="E52" s="14">
        <v>99</v>
      </c>
      <c r="F52" s="12">
        <v>12</v>
      </c>
      <c r="G52" s="12">
        <v>19</v>
      </c>
      <c r="H52" s="12">
        <f t="shared" si="1"/>
        <v>228</v>
      </c>
      <c r="I52" s="16" t="s">
        <v>21</v>
      </c>
    </row>
    <row r="53" spans="1:11" ht="15">
      <c r="A53" s="26" t="s">
        <v>99</v>
      </c>
      <c r="B53" s="12" t="s">
        <v>100</v>
      </c>
      <c r="C53" s="12" t="s">
        <v>7</v>
      </c>
      <c r="D53" s="12" t="s">
        <v>8</v>
      </c>
      <c r="E53" s="14">
        <v>119</v>
      </c>
      <c r="F53" s="12">
        <v>30</v>
      </c>
      <c r="G53" s="12">
        <v>1</v>
      </c>
      <c r="H53" s="12">
        <f t="shared" si="1"/>
        <v>30</v>
      </c>
      <c r="I53" s="16" t="s">
        <v>21</v>
      </c>
    </row>
    <row r="54" spans="1:11">
      <c r="A54" s="25" t="s">
        <v>212</v>
      </c>
      <c r="B54" s="22" t="s">
        <v>213</v>
      </c>
      <c r="C54" s="22" t="s">
        <v>172</v>
      </c>
      <c r="D54" s="22" t="s">
        <v>8</v>
      </c>
      <c r="E54" s="23">
        <v>299</v>
      </c>
      <c r="F54" s="22">
        <v>20</v>
      </c>
      <c r="G54" s="22">
        <v>3</v>
      </c>
      <c r="H54" s="22">
        <f t="shared" si="1"/>
        <v>60</v>
      </c>
      <c r="I54" s="22" t="s">
        <v>21</v>
      </c>
    </row>
    <row r="55" spans="1:11" ht="15">
      <c r="A55" s="27" t="s">
        <v>376</v>
      </c>
      <c r="B55" s="17" t="s">
        <v>377</v>
      </c>
      <c r="C55" s="17" t="s">
        <v>172</v>
      </c>
      <c r="D55" s="17" t="s">
        <v>8</v>
      </c>
      <c r="E55" s="19">
        <v>209</v>
      </c>
      <c r="F55" s="17">
        <v>14</v>
      </c>
      <c r="G55" s="17">
        <v>7</v>
      </c>
      <c r="H55" s="17">
        <f>+F55*G55</f>
        <v>98</v>
      </c>
      <c r="I55" s="17" t="s">
        <v>29</v>
      </c>
    </row>
    <row r="56" spans="1:11" ht="15">
      <c r="A56" s="27" t="s">
        <v>378</v>
      </c>
      <c r="B56" s="17" t="s">
        <v>379</v>
      </c>
      <c r="C56" s="17" t="s">
        <v>172</v>
      </c>
      <c r="D56" s="17" t="s">
        <v>8</v>
      </c>
      <c r="E56" s="19">
        <v>209</v>
      </c>
      <c r="F56" s="17">
        <v>13</v>
      </c>
      <c r="G56" s="17">
        <v>11</v>
      </c>
      <c r="H56" s="17">
        <f>+F56*G56</f>
        <v>143</v>
      </c>
      <c r="I56" s="17" t="s">
        <v>29</v>
      </c>
    </row>
    <row r="57" spans="1:11" ht="15">
      <c r="A57" s="27" t="s">
        <v>380</v>
      </c>
      <c r="B57" s="17" t="s">
        <v>381</v>
      </c>
      <c r="C57" s="17" t="s">
        <v>172</v>
      </c>
      <c r="D57" s="17" t="s">
        <v>8</v>
      </c>
      <c r="E57" s="19">
        <v>209</v>
      </c>
      <c r="F57" s="17">
        <v>10</v>
      </c>
      <c r="G57" s="17">
        <v>5</v>
      </c>
      <c r="H57" s="17">
        <f>+F57*G57</f>
        <v>50</v>
      </c>
      <c r="I57" s="17" t="s">
        <v>29</v>
      </c>
    </row>
    <row r="58" spans="1:11" ht="15">
      <c r="A58" s="27" t="s">
        <v>382</v>
      </c>
      <c r="B58" s="17" t="s">
        <v>383</v>
      </c>
      <c r="C58" s="17" t="s">
        <v>172</v>
      </c>
      <c r="D58" s="17" t="s">
        <v>8</v>
      </c>
      <c r="E58" s="19">
        <v>209</v>
      </c>
      <c r="F58" s="17">
        <v>19</v>
      </c>
      <c r="G58" s="17">
        <v>16</v>
      </c>
      <c r="H58" s="17">
        <f>+F58*G58</f>
        <v>304</v>
      </c>
      <c r="I58" s="17" t="s">
        <v>29</v>
      </c>
    </row>
    <row r="59" spans="1:11">
      <c r="A59" s="25" t="s">
        <v>251</v>
      </c>
      <c r="B59" s="22" t="s">
        <v>252</v>
      </c>
      <c r="C59" s="22" t="s">
        <v>7</v>
      </c>
      <c r="D59" s="22" t="s">
        <v>253</v>
      </c>
      <c r="E59" s="23">
        <v>149</v>
      </c>
      <c r="F59" s="22">
        <v>24</v>
      </c>
      <c r="G59" s="22">
        <v>1</v>
      </c>
      <c r="H59" s="22">
        <f t="shared" ref="H59:H69" si="2">G59*F59</f>
        <v>24</v>
      </c>
      <c r="I59" s="22" t="s">
        <v>21</v>
      </c>
    </row>
    <row r="60" spans="1:11">
      <c r="A60" s="25" t="s">
        <v>214</v>
      </c>
      <c r="B60" s="22" t="s">
        <v>215</v>
      </c>
      <c r="C60" s="22" t="s">
        <v>172</v>
      </c>
      <c r="D60" s="22" t="s">
        <v>8</v>
      </c>
      <c r="E60" s="23">
        <v>189</v>
      </c>
      <c r="F60" s="22">
        <v>30</v>
      </c>
      <c r="G60" s="22">
        <v>21</v>
      </c>
      <c r="H60" s="22">
        <f t="shared" si="2"/>
        <v>630</v>
      </c>
      <c r="I60" s="22" t="s">
        <v>21</v>
      </c>
    </row>
    <row r="61" spans="1:11">
      <c r="A61" s="25" t="s">
        <v>216</v>
      </c>
      <c r="B61" s="22" t="s">
        <v>217</v>
      </c>
      <c r="C61" s="22" t="s">
        <v>172</v>
      </c>
      <c r="D61" s="22" t="s">
        <v>8</v>
      </c>
      <c r="E61" s="23">
        <v>189</v>
      </c>
      <c r="F61" s="22">
        <v>30</v>
      </c>
      <c r="G61" s="22">
        <v>36</v>
      </c>
      <c r="H61" s="22">
        <f t="shared" si="2"/>
        <v>1080</v>
      </c>
      <c r="I61" s="22" t="s">
        <v>21</v>
      </c>
    </row>
    <row r="62" spans="1:11">
      <c r="A62" s="25" t="s">
        <v>218</v>
      </c>
      <c r="B62" s="22" t="s">
        <v>219</v>
      </c>
      <c r="C62" s="22" t="s">
        <v>172</v>
      </c>
      <c r="D62" s="22" t="s">
        <v>8</v>
      </c>
      <c r="E62" s="23">
        <v>189</v>
      </c>
      <c r="F62" s="22">
        <v>30</v>
      </c>
      <c r="G62" s="22">
        <v>2</v>
      </c>
      <c r="H62" s="22">
        <f t="shared" si="2"/>
        <v>60</v>
      </c>
      <c r="I62" s="22" t="s">
        <v>21</v>
      </c>
    </row>
    <row r="63" spans="1:11" s="22" customFormat="1">
      <c r="A63" s="25" t="s">
        <v>254</v>
      </c>
      <c r="B63" s="22" t="s">
        <v>255</v>
      </c>
      <c r="C63" s="22" t="s">
        <v>172</v>
      </c>
      <c r="D63" s="22" t="s">
        <v>253</v>
      </c>
      <c r="E63" s="23">
        <v>159</v>
      </c>
      <c r="F63" s="22">
        <v>24</v>
      </c>
      <c r="G63" s="22">
        <v>5</v>
      </c>
      <c r="H63" s="22">
        <f t="shared" si="2"/>
        <v>120</v>
      </c>
      <c r="I63" s="22" t="s">
        <v>21</v>
      </c>
      <c r="J63" s="24"/>
      <c r="K63" s="24"/>
    </row>
    <row r="64" spans="1:11" s="22" customFormat="1">
      <c r="A64" s="25" t="s">
        <v>182</v>
      </c>
      <c r="B64" s="22" t="s">
        <v>183</v>
      </c>
      <c r="C64" s="22" t="s">
        <v>172</v>
      </c>
      <c r="D64" s="22" t="s">
        <v>18</v>
      </c>
      <c r="E64" s="23">
        <v>189</v>
      </c>
      <c r="F64" s="22">
        <v>30</v>
      </c>
      <c r="G64" s="22">
        <v>8</v>
      </c>
      <c r="H64" s="22">
        <f t="shared" si="2"/>
        <v>240</v>
      </c>
      <c r="I64" s="22" t="s">
        <v>21</v>
      </c>
      <c r="J64" s="24"/>
      <c r="K64" s="24"/>
    </row>
    <row r="65" spans="1:11" s="22" customFormat="1">
      <c r="A65" s="25" t="s">
        <v>256</v>
      </c>
      <c r="B65" s="22" t="s">
        <v>257</v>
      </c>
      <c r="C65" s="22" t="s">
        <v>172</v>
      </c>
      <c r="D65" s="22" t="s">
        <v>253</v>
      </c>
      <c r="E65" s="23">
        <v>179</v>
      </c>
      <c r="F65" s="22">
        <v>24</v>
      </c>
      <c r="G65" s="22">
        <v>28</v>
      </c>
      <c r="H65" s="22">
        <f t="shared" si="2"/>
        <v>672</v>
      </c>
      <c r="I65" s="22" t="s">
        <v>21</v>
      </c>
      <c r="J65" s="24"/>
      <c r="K65" s="24"/>
    </row>
    <row r="66" spans="1:11" s="22" customFormat="1">
      <c r="A66" s="25" t="s">
        <v>184</v>
      </c>
      <c r="B66" s="22" t="s">
        <v>185</v>
      </c>
      <c r="C66" s="22" t="s">
        <v>172</v>
      </c>
      <c r="D66" s="22" t="s">
        <v>18</v>
      </c>
      <c r="E66" s="23">
        <v>209</v>
      </c>
      <c r="F66" s="22">
        <v>30</v>
      </c>
      <c r="G66" s="22">
        <v>19</v>
      </c>
      <c r="H66" s="22">
        <f t="shared" si="2"/>
        <v>570</v>
      </c>
      <c r="I66" s="22" t="s">
        <v>21</v>
      </c>
      <c r="J66" s="24"/>
      <c r="K66" s="24"/>
    </row>
    <row r="67" spans="1:11" s="22" customFormat="1">
      <c r="A67" s="25" t="s">
        <v>235</v>
      </c>
      <c r="B67" s="22" t="s">
        <v>236</v>
      </c>
      <c r="C67" s="22" t="s">
        <v>172</v>
      </c>
      <c r="D67" s="22" t="s">
        <v>232</v>
      </c>
      <c r="E67" s="23">
        <v>179</v>
      </c>
      <c r="F67" s="22">
        <v>24</v>
      </c>
      <c r="G67" s="22">
        <v>22</v>
      </c>
      <c r="H67" s="22">
        <f t="shared" si="2"/>
        <v>528</v>
      </c>
      <c r="I67" s="22" t="s">
        <v>21</v>
      </c>
      <c r="J67" s="24"/>
      <c r="K67" s="24"/>
    </row>
    <row r="68" spans="1:11" s="22" customFormat="1">
      <c r="A68" s="25" t="s">
        <v>258</v>
      </c>
      <c r="B68" s="22" t="s">
        <v>259</v>
      </c>
      <c r="C68" s="22" t="s">
        <v>7</v>
      </c>
      <c r="D68" s="22" t="s">
        <v>253</v>
      </c>
      <c r="E68" s="23">
        <v>149</v>
      </c>
      <c r="F68" s="22">
        <v>24</v>
      </c>
      <c r="G68" s="22">
        <v>3</v>
      </c>
      <c r="H68" s="22">
        <f t="shared" si="2"/>
        <v>72</v>
      </c>
      <c r="I68" s="22" t="s">
        <v>21</v>
      </c>
      <c r="J68" s="24"/>
      <c r="K68" s="24"/>
    </row>
    <row r="69" spans="1:11" s="22" customFormat="1">
      <c r="A69" s="25" t="s">
        <v>260</v>
      </c>
      <c r="B69" s="22" t="s">
        <v>261</v>
      </c>
      <c r="C69" s="22" t="s">
        <v>7</v>
      </c>
      <c r="D69" s="22" t="s">
        <v>253</v>
      </c>
      <c r="E69" s="23">
        <v>149</v>
      </c>
      <c r="F69" s="22">
        <v>24</v>
      </c>
      <c r="G69" s="22">
        <v>1</v>
      </c>
      <c r="H69" s="22">
        <f t="shared" si="2"/>
        <v>24</v>
      </c>
      <c r="I69" s="22" t="s">
        <v>21</v>
      </c>
      <c r="J69" s="24"/>
      <c r="K69" s="24"/>
    </row>
    <row r="70" spans="1:11" s="22" customFormat="1" ht="15">
      <c r="A70" s="27" t="s">
        <v>286</v>
      </c>
      <c r="B70" s="17" t="s">
        <v>287</v>
      </c>
      <c r="C70" s="17" t="s">
        <v>172</v>
      </c>
      <c r="D70" s="17" t="s">
        <v>18</v>
      </c>
      <c r="E70" s="19">
        <v>209</v>
      </c>
      <c r="F70" s="17">
        <v>30</v>
      </c>
      <c r="G70" s="17">
        <v>18</v>
      </c>
      <c r="H70" s="17">
        <f>+F70*G70</f>
        <v>540</v>
      </c>
      <c r="I70" s="17" t="s">
        <v>29</v>
      </c>
      <c r="J70" s="24"/>
      <c r="K70" s="24"/>
    </row>
    <row r="71" spans="1:11" s="22" customFormat="1" ht="15">
      <c r="A71" s="27" t="s">
        <v>298</v>
      </c>
      <c r="B71" s="17" t="s">
        <v>299</v>
      </c>
      <c r="C71" s="17" t="s">
        <v>172</v>
      </c>
      <c r="D71" s="17" t="s">
        <v>18</v>
      </c>
      <c r="E71" s="19">
        <v>209</v>
      </c>
      <c r="F71" s="17">
        <v>30</v>
      </c>
      <c r="G71" s="17">
        <v>2</v>
      </c>
      <c r="H71" s="17">
        <f>+F71*G71</f>
        <v>60</v>
      </c>
      <c r="I71" s="17" t="s">
        <v>29</v>
      </c>
      <c r="J71" s="24"/>
      <c r="K71" s="24"/>
    </row>
    <row r="72" spans="1:11" s="22" customFormat="1">
      <c r="A72" s="25" t="s">
        <v>186</v>
      </c>
      <c r="B72" s="22" t="s">
        <v>187</v>
      </c>
      <c r="C72" s="22" t="s">
        <v>172</v>
      </c>
      <c r="D72" s="22" t="s">
        <v>18</v>
      </c>
      <c r="E72" s="23">
        <v>179</v>
      </c>
      <c r="F72" s="22">
        <v>30</v>
      </c>
      <c r="G72" s="22">
        <v>2</v>
      </c>
      <c r="H72" s="22">
        <f>G72*F72</f>
        <v>60</v>
      </c>
      <c r="I72" s="22" t="s">
        <v>21</v>
      </c>
      <c r="J72" s="24"/>
      <c r="K72" s="24"/>
    </row>
    <row r="73" spans="1:11" s="22" customFormat="1">
      <c r="A73" s="25" t="s">
        <v>262</v>
      </c>
      <c r="B73" s="22" t="s">
        <v>263</v>
      </c>
      <c r="C73" s="22" t="s">
        <v>7</v>
      </c>
      <c r="D73" s="22" t="s">
        <v>253</v>
      </c>
      <c r="E73" s="23">
        <v>139</v>
      </c>
      <c r="F73" s="22">
        <v>24</v>
      </c>
      <c r="G73" s="22">
        <v>1</v>
      </c>
      <c r="H73" s="22">
        <f>G73*F73</f>
        <v>24</v>
      </c>
      <c r="I73" s="22" t="s">
        <v>21</v>
      </c>
      <c r="J73" s="24"/>
      <c r="K73" s="24"/>
    </row>
    <row r="74" spans="1:11" s="22" customFormat="1">
      <c r="A74" s="25" t="s">
        <v>188</v>
      </c>
      <c r="B74" s="22" t="s">
        <v>189</v>
      </c>
      <c r="C74" s="22" t="s">
        <v>7</v>
      </c>
      <c r="D74" s="22" t="s">
        <v>18</v>
      </c>
      <c r="E74" s="23">
        <v>159</v>
      </c>
      <c r="F74" s="22">
        <v>30</v>
      </c>
      <c r="G74" s="22">
        <v>3</v>
      </c>
      <c r="H74" s="22">
        <f>G74*F74</f>
        <v>90</v>
      </c>
      <c r="I74" s="22" t="s">
        <v>21</v>
      </c>
      <c r="J74" s="24"/>
      <c r="K74" s="24"/>
    </row>
    <row r="75" spans="1:11" s="22" customFormat="1">
      <c r="A75" s="25" t="s">
        <v>264</v>
      </c>
      <c r="B75" s="22" t="s">
        <v>265</v>
      </c>
      <c r="C75" s="22" t="s">
        <v>172</v>
      </c>
      <c r="D75" s="22" t="s">
        <v>253</v>
      </c>
      <c r="E75" s="23">
        <v>179</v>
      </c>
      <c r="F75" s="22">
        <v>24</v>
      </c>
      <c r="G75" s="22">
        <v>1</v>
      </c>
      <c r="H75" s="22">
        <f>G75*F75</f>
        <v>24</v>
      </c>
      <c r="I75" s="22" t="s">
        <v>21</v>
      </c>
      <c r="J75" s="24"/>
      <c r="K75" s="24"/>
    </row>
    <row r="76" spans="1:11" s="22" customFormat="1" ht="15">
      <c r="A76" s="26" t="s">
        <v>101</v>
      </c>
      <c r="B76" s="12" t="s">
        <v>102</v>
      </c>
      <c r="C76" s="12" t="s">
        <v>7</v>
      </c>
      <c r="D76" s="12" t="s">
        <v>18</v>
      </c>
      <c r="E76" s="14">
        <v>129</v>
      </c>
      <c r="F76" s="12">
        <v>12</v>
      </c>
      <c r="G76" s="12">
        <v>1</v>
      </c>
      <c r="H76" s="12">
        <f>G76*F76</f>
        <v>12</v>
      </c>
      <c r="I76" s="16" t="s">
        <v>24</v>
      </c>
      <c r="J76" s="24"/>
      <c r="K76" s="24"/>
    </row>
    <row r="77" spans="1:11" s="22" customFormat="1" ht="15">
      <c r="A77" s="27" t="s">
        <v>288</v>
      </c>
      <c r="B77" s="17" t="s">
        <v>289</v>
      </c>
      <c r="C77" s="17" t="s">
        <v>172</v>
      </c>
      <c r="D77" s="17" t="s">
        <v>18</v>
      </c>
      <c r="E77" s="19">
        <v>209</v>
      </c>
      <c r="F77" s="17">
        <v>10</v>
      </c>
      <c r="G77" s="17">
        <v>1</v>
      </c>
      <c r="H77" s="17">
        <f t="shared" ref="H77:H83" si="3">+F77*G77</f>
        <v>10</v>
      </c>
      <c r="I77" s="17" t="s">
        <v>29</v>
      </c>
      <c r="J77" s="24"/>
      <c r="K77" s="24"/>
    </row>
    <row r="78" spans="1:11" s="22" customFormat="1" ht="15">
      <c r="A78" s="27" t="s">
        <v>290</v>
      </c>
      <c r="B78" s="17" t="s">
        <v>291</v>
      </c>
      <c r="C78" s="17" t="s">
        <v>172</v>
      </c>
      <c r="D78" s="17" t="s">
        <v>18</v>
      </c>
      <c r="E78" s="19">
        <v>209</v>
      </c>
      <c r="F78" s="17">
        <v>10</v>
      </c>
      <c r="G78" s="17">
        <v>12</v>
      </c>
      <c r="H78" s="17">
        <f t="shared" si="3"/>
        <v>120</v>
      </c>
      <c r="I78" s="17" t="s">
        <v>29</v>
      </c>
      <c r="J78" s="24"/>
      <c r="K78" s="24"/>
    </row>
    <row r="79" spans="1:11" s="22" customFormat="1" ht="15">
      <c r="A79" s="27" t="s">
        <v>292</v>
      </c>
      <c r="B79" s="17" t="s">
        <v>293</v>
      </c>
      <c r="C79" s="17" t="s">
        <v>172</v>
      </c>
      <c r="D79" s="17" t="s">
        <v>18</v>
      </c>
      <c r="E79" s="19">
        <v>209</v>
      </c>
      <c r="F79" s="17">
        <v>10</v>
      </c>
      <c r="G79" s="17">
        <v>9</v>
      </c>
      <c r="H79" s="17">
        <f t="shared" si="3"/>
        <v>90</v>
      </c>
      <c r="I79" s="17" t="s">
        <v>29</v>
      </c>
      <c r="J79" s="24"/>
      <c r="K79" s="24"/>
    </row>
    <row r="80" spans="1:11" s="22" customFormat="1" ht="15">
      <c r="A80" s="27" t="s">
        <v>384</v>
      </c>
      <c r="B80" s="17" t="s">
        <v>385</v>
      </c>
      <c r="C80" s="17" t="s">
        <v>172</v>
      </c>
      <c r="D80" s="17" t="s">
        <v>8</v>
      </c>
      <c r="E80" s="19">
        <v>209</v>
      </c>
      <c r="F80" s="17">
        <v>30</v>
      </c>
      <c r="G80" s="17">
        <v>2</v>
      </c>
      <c r="H80" s="17">
        <f t="shared" si="3"/>
        <v>60</v>
      </c>
      <c r="I80" s="17" t="s">
        <v>29</v>
      </c>
      <c r="J80" s="24"/>
      <c r="K80" s="24"/>
    </row>
    <row r="81" spans="1:11" s="22" customFormat="1" ht="15">
      <c r="A81" s="27" t="s">
        <v>386</v>
      </c>
      <c r="B81" s="17" t="s">
        <v>387</v>
      </c>
      <c r="C81" s="17" t="s">
        <v>172</v>
      </c>
      <c r="D81" s="17" t="s">
        <v>8</v>
      </c>
      <c r="E81" s="19">
        <v>219</v>
      </c>
      <c r="F81" s="17">
        <v>30</v>
      </c>
      <c r="G81" s="17">
        <v>21</v>
      </c>
      <c r="H81" s="17">
        <f t="shared" si="3"/>
        <v>630</v>
      </c>
      <c r="I81" s="17" t="s">
        <v>29</v>
      </c>
      <c r="J81" s="24"/>
      <c r="K81" s="24"/>
    </row>
    <row r="82" spans="1:11" s="22" customFormat="1" ht="15">
      <c r="A82" s="27" t="s">
        <v>294</v>
      </c>
      <c r="B82" s="17" t="s">
        <v>295</v>
      </c>
      <c r="C82" s="17" t="s">
        <v>172</v>
      </c>
      <c r="D82" s="17" t="s">
        <v>18</v>
      </c>
      <c r="E82" s="19">
        <v>219</v>
      </c>
      <c r="F82" s="17">
        <v>30</v>
      </c>
      <c r="G82" s="17">
        <v>41</v>
      </c>
      <c r="H82" s="17">
        <f t="shared" si="3"/>
        <v>1230</v>
      </c>
      <c r="I82" s="17" t="s">
        <v>9</v>
      </c>
      <c r="J82" s="24"/>
      <c r="K82" s="24"/>
    </row>
    <row r="83" spans="1:11" s="22" customFormat="1" ht="15">
      <c r="A83" s="27" t="s">
        <v>296</v>
      </c>
      <c r="B83" s="17" t="s">
        <v>297</v>
      </c>
      <c r="C83" s="17" t="s">
        <v>172</v>
      </c>
      <c r="D83" s="17" t="s">
        <v>18</v>
      </c>
      <c r="E83" s="19">
        <v>209</v>
      </c>
      <c r="F83" s="17">
        <v>30</v>
      </c>
      <c r="G83" s="17">
        <v>14</v>
      </c>
      <c r="H83" s="17">
        <f t="shared" si="3"/>
        <v>420</v>
      </c>
      <c r="I83" s="17" t="s">
        <v>29</v>
      </c>
      <c r="J83" s="24"/>
      <c r="K83" s="24"/>
    </row>
    <row r="84" spans="1:11" s="22" customFormat="1">
      <c r="A84" s="25" t="s">
        <v>190</v>
      </c>
      <c r="B84" s="22" t="s">
        <v>191</v>
      </c>
      <c r="C84" s="22" t="s">
        <v>7</v>
      </c>
      <c r="D84" s="22" t="s">
        <v>18</v>
      </c>
      <c r="E84" s="23">
        <v>219</v>
      </c>
      <c r="F84" s="22">
        <v>20</v>
      </c>
      <c r="G84" s="22">
        <v>2</v>
      </c>
      <c r="H84" s="22">
        <f>G84*F84</f>
        <v>40</v>
      </c>
      <c r="I84" s="22" t="s">
        <v>21</v>
      </c>
      <c r="J84" s="24"/>
      <c r="K84" s="24"/>
    </row>
    <row r="85" spans="1:11" s="22" customFormat="1">
      <c r="A85" s="25" t="s">
        <v>237</v>
      </c>
      <c r="B85" s="22" t="s">
        <v>238</v>
      </c>
      <c r="C85" s="22" t="s">
        <v>172</v>
      </c>
      <c r="D85" s="22" t="s">
        <v>232</v>
      </c>
      <c r="E85" s="23">
        <v>159</v>
      </c>
      <c r="F85" s="22">
        <v>24</v>
      </c>
      <c r="G85" s="22">
        <v>4</v>
      </c>
      <c r="H85" s="22">
        <f>G85*F85</f>
        <v>96</v>
      </c>
      <c r="I85" s="22" t="s">
        <v>21</v>
      </c>
      <c r="J85" s="24"/>
      <c r="K85" s="24"/>
    </row>
    <row r="86" spans="1:11" s="22" customFormat="1" ht="15">
      <c r="A86" s="27" t="s">
        <v>388</v>
      </c>
      <c r="B86" s="17" t="s">
        <v>389</v>
      </c>
      <c r="C86" s="17" t="s">
        <v>172</v>
      </c>
      <c r="D86" s="17" t="s">
        <v>8</v>
      </c>
      <c r="E86" s="19">
        <v>189</v>
      </c>
      <c r="F86" s="17">
        <v>30</v>
      </c>
      <c r="G86" s="17">
        <v>1</v>
      </c>
      <c r="H86" s="17">
        <f>+F86*G86</f>
        <v>30</v>
      </c>
      <c r="I86" s="17" t="s">
        <v>29</v>
      </c>
      <c r="J86" s="24"/>
      <c r="K86" s="24"/>
    </row>
    <row r="87" spans="1:11">
      <c r="A87" s="25" t="s">
        <v>266</v>
      </c>
      <c r="B87" s="22" t="s">
        <v>267</v>
      </c>
      <c r="C87" s="22" t="s">
        <v>172</v>
      </c>
      <c r="D87" s="22" t="s">
        <v>253</v>
      </c>
      <c r="E87" s="23">
        <v>159</v>
      </c>
      <c r="F87" s="22">
        <v>24</v>
      </c>
      <c r="G87" s="22">
        <v>24</v>
      </c>
      <c r="H87" s="22">
        <f>G87*F87</f>
        <v>576</v>
      </c>
      <c r="I87" s="22" t="s">
        <v>21</v>
      </c>
    </row>
    <row r="88" spans="1:11">
      <c r="A88" s="25" t="s">
        <v>192</v>
      </c>
      <c r="B88" s="22" t="s">
        <v>193</v>
      </c>
      <c r="C88" s="22" t="s">
        <v>172</v>
      </c>
      <c r="D88" s="22" t="s">
        <v>18</v>
      </c>
      <c r="E88" s="23">
        <v>189</v>
      </c>
      <c r="F88" s="22">
        <v>30</v>
      </c>
      <c r="G88" s="22">
        <v>20</v>
      </c>
      <c r="H88" s="22">
        <f>G88*F88</f>
        <v>600</v>
      </c>
      <c r="I88" s="22" t="s">
        <v>21</v>
      </c>
    </row>
    <row r="89" spans="1:11">
      <c r="A89" s="25" t="s">
        <v>194</v>
      </c>
      <c r="B89" s="22" t="s">
        <v>195</v>
      </c>
      <c r="C89" s="22" t="s">
        <v>172</v>
      </c>
      <c r="D89" s="22" t="s">
        <v>18</v>
      </c>
      <c r="E89" s="23">
        <v>189</v>
      </c>
      <c r="F89" s="22">
        <v>30</v>
      </c>
      <c r="G89" s="22">
        <v>49</v>
      </c>
      <c r="H89" s="22">
        <f>G89*F89</f>
        <v>1470</v>
      </c>
      <c r="I89" s="22" t="s">
        <v>21</v>
      </c>
    </row>
    <row r="90" spans="1:11" ht="15">
      <c r="A90" s="27" t="s">
        <v>390</v>
      </c>
      <c r="B90" s="17" t="s">
        <v>391</v>
      </c>
      <c r="C90" s="17" t="s">
        <v>172</v>
      </c>
      <c r="D90" s="17" t="s">
        <v>8</v>
      </c>
      <c r="E90" s="19">
        <v>189</v>
      </c>
      <c r="F90" s="17">
        <v>30</v>
      </c>
      <c r="G90" s="17">
        <v>1</v>
      </c>
      <c r="H90" s="17">
        <f>+F90*G90</f>
        <v>30</v>
      </c>
      <c r="I90" s="17" t="s">
        <v>29</v>
      </c>
    </row>
    <row r="91" spans="1:11" ht="15">
      <c r="A91" s="27" t="s">
        <v>300</v>
      </c>
      <c r="B91" s="17" t="s">
        <v>301</v>
      </c>
      <c r="C91" s="17" t="s">
        <v>172</v>
      </c>
      <c r="D91" s="17" t="s">
        <v>18</v>
      </c>
      <c r="E91" s="19">
        <v>189</v>
      </c>
      <c r="F91" s="17">
        <v>30</v>
      </c>
      <c r="G91" s="17">
        <v>1</v>
      </c>
      <c r="H91" s="17">
        <f>+F91*G91</f>
        <v>30</v>
      </c>
      <c r="I91" s="17" t="s">
        <v>29</v>
      </c>
    </row>
    <row r="92" spans="1:11">
      <c r="A92" s="25" t="s">
        <v>196</v>
      </c>
      <c r="B92" s="22" t="s">
        <v>197</v>
      </c>
      <c r="C92" s="22" t="s">
        <v>172</v>
      </c>
      <c r="D92" s="22" t="s">
        <v>18</v>
      </c>
      <c r="E92" s="23">
        <v>189</v>
      </c>
      <c r="F92" s="22">
        <v>30</v>
      </c>
      <c r="G92" s="22">
        <v>27</v>
      </c>
      <c r="H92" s="22">
        <f>G92*F92</f>
        <v>810</v>
      </c>
      <c r="I92" s="22" t="s">
        <v>21</v>
      </c>
    </row>
    <row r="93" spans="1:11">
      <c r="A93" s="25" t="s">
        <v>239</v>
      </c>
      <c r="B93" s="22" t="s">
        <v>240</v>
      </c>
      <c r="C93" s="22" t="s">
        <v>7</v>
      </c>
      <c r="D93" s="22" t="s">
        <v>232</v>
      </c>
      <c r="E93" s="23">
        <v>149</v>
      </c>
      <c r="F93" s="22">
        <v>24</v>
      </c>
      <c r="G93" s="22">
        <v>2</v>
      </c>
      <c r="H93" s="22">
        <f>G93*F93</f>
        <v>48</v>
      </c>
      <c r="I93" s="22" t="s">
        <v>21</v>
      </c>
    </row>
    <row r="94" spans="1:11" ht="15">
      <c r="A94" s="27" t="s">
        <v>392</v>
      </c>
      <c r="B94" s="17" t="s">
        <v>393</v>
      </c>
      <c r="C94" s="17" t="s">
        <v>172</v>
      </c>
      <c r="D94" s="17" t="s">
        <v>8</v>
      </c>
      <c r="E94" s="19">
        <v>189</v>
      </c>
      <c r="F94" s="17">
        <v>7</v>
      </c>
      <c r="G94" s="17">
        <v>10</v>
      </c>
      <c r="H94" s="17">
        <f t="shared" ref="H94:H101" si="4">+F94*G94</f>
        <v>70</v>
      </c>
      <c r="I94" s="17" t="s">
        <v>29</v>
      </c>
    </row>
    <row r="95" spans="1:11" ht="15">
      <c r="A95" s="27" t="s">
        <v>394</v>
      </c>
      <c r="B95" s="17" t="s">
        <v>395</v>
      </c>
      <c r="C95" s="17" t="s">
        <v>172</v>
      </c>
      <c r="D95" s="17" t="s">
        <v>8</v>
      </c>
      <c r="E95" s="19">
        <v>189</v>
      </c>
      <c r="F95" s="17">
        <v>30</v>
      </c>
      <c r="G95" s="17">
        <v>12</v>
      </c>
      <c r="H95" s="17">
        <f t="shared" si="4"/>
        <v>360</v>
      </c>
      <c r="I95" s="17" t="s">
        <v>29</v>
      </c>
    </row>
    <row r="96" spans="1:11" ht="15">
      <c r="A96" s="27" t="s">
        <v>396</v>
      </c>
      <c r="B96" s="17" t="s">
        <v>397</v>
      </c>
      <c r="C96" s="17" t="s">
        <v>172</v>
      </c>
      <c r="D96" s="17" t="s">
        <v>8</v>
      </c>
      <c r="E96" s="19">
        <v>189</v>
      </c>
      <c r="F96" s="17">
        <v>30</v>
      </c>
      <c r="G96" s="17">
        <v>8</v>
      </c>
      <c r="H96" s="17">
        <f t="shared" si="4"/>
        <v>240</v>
      </c>
      <c r="I96" s="17" t="s">
        <v>29</v>
      </c>
    </row>
    <row r="97" spans="1:9" ht="15">
      <c r="A97" s="27" t="s">
        <v>398</v>
      </c>
      <c r="B97" s="17" t="s">
        <v>399</v>
      </c>
      <c r="C97" s="17" t="s">
        <v>172</v>
      </c>
      <c r="D97" s="17" t="s">
        <v>8</v>
      </c>
      <c r="E97" s="19">
        <v>209</v>
      </c>
      <c r="F97" s="17">
        <v>30</v>
      </c>
      <c r="G97" s="17">
        <v>47</v>
      </c>
      <c r="H97" s="17">
        <f t="shared" si="4"/>
        <v>1410</v>
      </c>
      <c r="I97" s="17" t="s">
        <v>29</v>
      </c>
    </row>
    <row r="98" spans="1:9" ht="15">
      <c r="A98" s="27" t="s">
        <v>400</v>
      </c>
      <c r="B98" s="17" t="s">
        <v>401</v>
      </c>
      <c r="C98" s="17" t="s">
        <v>172</v>
      </c>
      <c r="D98" s="17" t="s">
        <v>8</v>
      </c>
      <c r="E98" s="19">
        <v>209</v>
      </c>
      <c r="F98" s="17">
        <v>30</v>
      </c>
      <c r="G98" s="17">
        <v>31</v>
      </c>
      <c r="H98" s="17">
        <f t="shared" si="4"/>
        <v>930</v>
      </c>
      <c r="I98" s="17" t="s">
        <v>29</v>
      </c>
    </row>
    <row r="99" spans="1:9" ht="15">
      <c r="A99" s="27" t="s">
        <v>402</v>
      </c>
      <c r="B99" s="17" t="s">
        <v>403</v>
      </c>
      <c r="C99" s="17" t="s">
        <v>172</v>
      </c>
      <c r="D99" s="17" t="s">
        <v>8</v>
      </c>
      <c r="E99" s="19">
        <v>189</v>
      </c>
      <c r="F99" s="17">
        <v>30</v>
      </c>
      <c r="G99" s="17">
        <v>2</v>
      </c>
      <c r="H99" s="17">
        <f t="shared" si="4"/>
        <v>60</v>
      </c>
      <c r="I99" s="17" t="s">
        <v>29</v>
      </c>
    </row>
    <row r="100" spans="1:9" ht="15">
      <c r="A100" s="27" t="s">
        <v>404</v>
      </c>
      <c r="B100" s="17" t="s">
        <v>405</v>
      </c>
      <c r="C100" s="17" t="s">
        <v>172</v>
      </c>
      <c r="D100" s="17" t="s">
        <v>8</v>
      </c>
      <c r="E100" s="19">
        <v>189</v>
      </c>
      <c r="F100" s="17">
        <v>7</v>
      </c>
      <c r="G100" s="17">
        <v>4</v>
      </c>
      <c r="H100" s="17">
        <f t="shared" si="4"/>
        <v>28</v>
      </c>
      <c r="I100" s="17" t="s">
        <v>29</v>
      </c>
    </row>
    <row r="101" spans="1:9" ht="15">
      <c r="A101" s="27" t="s">
        <v>406</v>
      </c>
      <c r="B101" s="17" t="s">
        <v>407</v>
      </c>
      <c r="C101" s="17" t="s">
        <v>172</v>
      </c>
      <c r="D101" s="17" t="s">
        <v>8</v>
      </c>
      <c r="E101" s="19">
        <v>189</v>
      </c>
      <c r="F101" s="17">
        <v>12</v>
      </c>
      <c r="G101" s="17">
        <v>12</v>
      </c>
      <c r="H101" s="17">
        <f t="shared" si="4"/>
        <v>144</v>
      </c>
      <c r="I101" s="17" t="s">
        <v>29</v>
      </c>
    </row>
    <row r="102" spans="1:9">
      <c r="A102" s="25" t="s">
        <v>268</v>
      </c>
      <c r="B102" s="22" t="s">
        <v>269</v>
      </c>
      <c r="C102" s="22" t="s">
        <v>7</v>
      </c>
      <c r="D102" s="22" t="s">
        <v>253</v>
      </c>
      <c r="E102" s="23">
        <v>129</v>
      </c>
      <c r="F102" s="22">
        <v>24</v>
      </c>
      <c r="G102" s="22">
        <v>1</v>
      </c>
      <c r="H102" s="22">
        <f>G102*F102</f>
        <v>24</v>
      </c>
      <c r="I102" s="22" t="s">
        <v>21</v>
      </c>
    </row>
    <row r="103" spans="1:9" ht="15">
      <c r="A103" s="27" t="s">
        <v>408</v>
      </c>
      <c r="B103" s="17" t="s">
        <v>409</v>
      </c>
      <c r="C103" s="17" t="s">
        <v>172</v>
      </c>
      <c r="D103" s="17" t="s">
        <v>8</v>
      </c>
      <c r="E103" s="19">
        <v>189</v>
      </c>
      <c r="F103" s="17">
        <v>10</v>
      </c>
      <c r="G103" s="17">
        <v>4</v>
      </c>
      <c r="H103" s="17">
        <f t="shared" ref="H103:H110" si="5">+F103*G103</f>
        <v>40</v>
      </c>
      <c r="I103" s="17" t="s">
        <v>29</v>
      </c>
    </row>
    <row r="104" spans="1:9" ht="15">
      <c r="A104" s="27" t="s">
        <v>410</v>
      </c>
      <c r="B104" s="17" t="s">
        <v>411</v>
      </c>
      <c r="C104" s="17" t="s">
        <v>172</v>
      </c>
      <c r="D104" s="17" t="s">
        <v>8</v>
      </c>
      <c r="E104" s="19">
        <v>189</v>
      </c>
      <c r="F104" s="17">
        <v>10</v>
      </c>
      <c r="G104" s="17">
        <v>1</v>
      </c>
      <c r="H104" s="17">
        <f t="shared" si="5"/>
        <v>10</v>
      </c>
      <c r="I104" s="17" t="s">
        <v>29</v>
      </c>
    </row>
    <row r="105" spans="1:9" ht="15">
      <c r="A105" s="27" t="s">
        <v>412</v>
      </c>
      <c r="B105" s="17" t="s">
        <v>413</v>
      </c>
      <c r="C105" s="17" t="s">
        <v>172</v>
      </c>
      <c r="D105" s="17" t="s">
        <v>8</v>
      </c>
      <c r="E105" s="19">
        <v>189</v>
      </c>
      <c r="F105" s="17">
        <v>10</v>
      </c>
      <c r="G105" s="17">
        <v>1</v>
      </c>
      <c r="H105" s="17">
        <f t="shared" si="5"/>
        <v>10</v>
      </c>
      <c r="I105" s="17" t="s">
        <v>29</v>
      </c>
    </row>
    <row r="106" spans="1:9" ht="15">
      <c r="A106" s="27" t="s">
        <v>414</v>
      </c>
      <c r="B106" s="17" t="s">
        <v>415</v>
      </c>
      <c r="C106" s="17" t="s">
        <v>172</v>
      </c>
      <c r="D106" s="17" t="s">
        <v>8</v>
      </c>
      <c r="E106" s="19">
        <v>189</v>
      </c>
      <c r="F106" s="17">
        <v>10</v>
      </c>
      <c r="G106" s="17">
        <v>1</v>
      </c>
      <c r="H106" s="17">
        <f t="shared" si="5"/>
        <v>10</v>
      </c>
      <c r="I106" s="17" t="s">
        <v>29</v>
      </c>
    </row>
    <row r="107" spans="1:9" ht="30">
      <c r="A107" s="27" t="s">
        <v>416</v>
      </c>
      <c r="B107" s="17" t="s">
        <v>417</v>
      </c>
      <c r="C107" s="17" t="s">
        <v>172</v>
      </c>
      <c r="D107" s="17" t="s">
        <v>8</v>
      </c>
      <c r="E107" s="19">
        <v>189</v>
      </c>
      <c r="F107" s="17">
        <v>10</v>
      </c>
      <c r="G107" s="17">
        <v>1</v>
      </c>
      <c r="H107" s="17">
        <f t="shared" si="5"/>
        <v>10</v>
      </c>
      <c r="I107" s="17" t="s">
        <v>29</v>
      </c>
    </row>
    <row r="108" spans="1:9" ht="15">
      <c r="A108" s="27" t="s">
        <v>418</v>
      </c>
      <c r="B108" s="17" t="s">
        <v>419</v>
      </c>
      <c r="C108" s="17" t="s">
        <v>172</v>
      </c>
      <c r="D108" s="17" t="s">
        <v>8</v>
      </c>
      <c r="E108" s="19">
        <v>189</v>
      </c>
      <c r="F108" s="17">
        <v>10</v>
      </c>
      <c r="G108" s="17">
        <v>3</v>
      </c>
      <c r="H108" s="17">
        <f t="shared" si="5"/>
        <v>30</v>
      </c>
      <c r="I108" s="17" t="s">
        <v>29</v>
      </c>
    </row>
    <row r="109" spans="1:9" ht="15">
      <c r="A109" s="27" t="s">
        <v>420</v>
      </c>
      <c r="B109" s="17" t="s">
        <v>421</v>
      </c>
      <c r="C109" s="17" t="s">
        <v>172</v>
      </c>
      <c r="D109" s="17" t="s">
        <v>8</v>
      </c>
      <c r="E109" s="19">
        <v>189</v>
      </c>
      <c r="F109" s="17">
        <v>10</v>
      </c>
      <c r="G109" s="17">
        <v>1</v>
      </c>
      <c r="H109" s="17">
        <f t="shared" si="5"/>
        <v>10</v>
      </c>
      <c r="I109" s="17" t="s">
        <v>29</v>
      </c>
    </row>
    <row r="110" spans="1:9" ht="15">
      <c r="A110" s="27" t="s">
        <v>422</v>
      </c>
      <c r="B110" s="17" t="s">
        <v>423</v>
      </c>
      <c r="C110" s="17" t="s">
        <v>172</v>
      </c>
      <c r="D110" s="17" t="s">
        <v>8</v>
      </c>
      <c r="E110" s="19">
        <v>189</v>
      </c>
      <c r="F110" s="17">
        <v>10</v>
      </c>
      <c r="G110" s="17">
        <v>1</v>
      </c>
      <c r="H110" s="17">
        <f t="shared" si="5"/>
        <v>10</v>
      </c>
      <c r="I110" s="17" t="s">
        <v>29</v>
      </c>
    </row>
    <row r="111" spans="1:9">
      <c r="A111" s="25" t="s">
        <v>270</v>
      </c>
      <c r="B111" s="22" t="s">
        <v>271</v>
      </c>
      <c r="C111" s="22" t="s">
        <v>7</v>
      </c>
      <c r="D111" s="22" t="s">
        <v>253</v>
      </c>
      <c r="E111" s="23">
        <v>139</v>
      </c>
      <c r="F111" s="22">
        <v>24</v>
      </c>
      <c r="G111" s="22">
        <v>1</v>
      </c>
      <c r="H111" s="22">
        <f t="shared" ref="H111:H128" si="6">G111*F111</f>
        <v>24</v>
      </c>
      <c r="I111" s="22" t="s">
        <v>21</v>
      </c>
    </row>
    <row r="112" spans="1:9">
      <c r="A112" s="25" t="s">
        <v>241</v>
      </c>
      <c r="B112" s="22" t="s">
        <v>242</v>
      </c>
      <c r="C112" s="22" t="s">
        <v>7</v>
      </c>
      <c r="D112" s="22" t="s">
        <v>232</v>
      </c>
      <c r="E112" s="23">
        <v>179</v>
      </c>
      <c r="F112" s="22">
        <v>24</v>
      </c>
      <c r="G112" s="22">
        <v>3</v>
      </c>
      <c r="H112" s="22">
        <f t="shared" si="6"/>
        <v>72</v>
      </c>
      <c r="I112" s="22" t="s">
        <v>21</v>
      </c>
    </row>
    <row r="113" spans="1:9">
      <c r="A113" s="25" t="s">
        <v>220</v>
      </c>
      <c r="B113" s="22" t="s">
        <v>221</v>
      </c>
      <c r="C113" s="22" t="s">
        <v>172</v>
      </c>
      <c r="D113" s="22" t="s">
        <v>8</v>
      </c>
      <c r="E113" s="23">
        <v>209</v>
      </c>
      <c r="F113" s="22">
        <v>30</v>
      </c>
      <c r="G113" s="22">
        <v>4</v>
      </c>
      <c r="H113" s="22">
        <f t="shared" si="6"/>
        <v>120</v>
      </c>
      <c r="I113" s="22" t="s">
        <v>21</v>
      </c>
    </row>
    <row r="114" spans="1:9">
      <c r="A114" s="25" t="s">
        <v>243</v>
      </c>
      <c r="B114" s="22" t="s">
        <v>244</v>
      </c>
      <c r="C114" s="22" t="s">
        <v>172</v>
      </c>
      <c r="D114" s="22" t="s">
        <v>232</v>
      </c>
      <c r="E114" s="23">
        <v>189</v>
      </c>
      <c r="F114" s="22">
        <v>24</v>
      </c>
      <c r="G114" s="22">
        <v>26</v>
      </c>
      <c r="H114" s="22">
        <f t="shared" si="6"/>
        <v>624</v>
      </c>
      <c r="I114" s="22" t="s">
        <v>21</v>
      </c>
    </row>
    <row r="115" spans="1:9">
      <c r="A115" s="25" t="s">
        <v>222</v>
      </c>
      <c r="B115" s="22" t="s">
        <v>223</v>
      </c>
      <c r="C115" s="22" t="s">
        <v>172</v>
      </c>
      <c r="D115" s="22" t="s">
        <v>8</v>
      </c>
      <c r="E115" s="23">
        <v>209</v>
      </c>
      <c r="F115" s="22">
        <v>30</v>
      </c>
      <c r="G115" s="22">
        <v>11</v>
      </c>
      <c r="H115" s="22">
        <f t="shared" si="6"/>
        <v>330</v>
      </c>
      <c r="I115" s="22" t="s">
        <v>21</v>
      </c>
    </row>
    <row r="116" spans="1:9" ht="15">
      <c r="A116" s="26" t="s">
        <v>103</v>
      </c>
      <c r="B116" s="12" t="s">
        <v>104</v>
      </c>
      <c r="C116" s="12" t="s">
        <v>7</v>
      </c>
      <c r="D116" s="12" t="s">
        <v>18</v>
      </c>
      <c r="E116" s="14">
        <v>119</v>
      </c>
      <c r="F116" s="12">
        <v>12</v>
      </c>
      <c r="G116" s="12">
        <v>36</v>
      </c>
      <c r="H116" s="12">
        <f t="shared" si="6"/>
        <v>432</v>
      </c>
      <c r="I116" s="16" t="s">
        <v>9</v>
      </c>
    </row>
    <row r="117" spans="1:9" ht="15">
      <c r="A117" s="26" t="s">
        <v>105</v>
      </c>
      <c r="B117" s="12" t="s">
        <v>106</v>
      </c>
      <c r="C117" s="12" t="s">
        <v>7</v>
      </c>
      <c r="D117" s="12" t="s">
        <v>18</v>
      </c>
      <c r="E117" s="14">
        <v>119</v>
      </c>
      <c r="F117" s="12">
        <v>12</v>
      </c>
      <c r="G117" s="12">
        <v>18</v>
      </c>
      <c r="H117" s="12">
        <f t="shared" si="6"/>
        <v>216</v>
      </c>
      <c r="I117" s="16" t="s">
        <v>9</v>
      </c>
    </row>
    <row r="118" spans="1:9" ht="15">
      <c r="A118" s="26" t="s">
        <v>107</v>
      </c>
      <c r="B118" s="12" t="s">
        <v>108</v>
      </c>
      <c r="C118" s="12" t="s">
        <v>7</v>
      </c>
      <c r="D118" s="12" t="s">
        <v>18</v>
      </c>
      <c r="E118" s="14">
        <v>119</v>
      </c>
      <c r="F118" s="12">
        <v>12</v>
      </c>
      <c r="G118" s="12">
        <v>11</v>
      </c>
      <c r="H118" s="12">
        <f t="shared" si="6"/>
        <v>132</v>
      </c>
      <c r="I118" s="16" t="s">
        <v>9</v>
      </c>
    </row>
    <row r="119" spans="1:9" ht="15">
      <c r="A119" s="26" t="s">
        <v>109</v>
      </c>
      <c r="B119" s="12" t="s">
        <v>110</v>
      </c>
      <c r="C119" s="12" t="s">
        <v>7</v>
      </c>
      <c r="D119" s="12" t="s">
        <v>18</v>
      </c>
      <c r="E119" s="14">
        <v>119</v>
      </c>
      <c r="F119" s="12">
        <v>12</v>
      </c>
      <c r="G119" s="12">
        <v>31</v>
      </c>
      <c r="H119" s="12">
        <f t="shared" si="6"/>
        <v>372</v>
      </c>
      <c r="I119" s="16" t="s">
        <v>9</v>
      </c>
    </row>
    <row r="120" spans="1:9" ht="15">
      <c r="A120" s="26" t="s">
        <v>111</v>
      </c>
      <c r="B120" s="12" t="s">
        <v>112</v>
      </c>
      <c r="C120" s="12" t="s">
        <v>7</v>
      </c>
      <c r="D120" s="12" t="s">
        <v>18</v>
      </c>
      <c r="E120" s="14">
        <v>129</v>
      </c>
      <c r="F120" s="12">
        <v>30</v>
      </c>
      <c r="G120" s="12">
        <v>61</v>
      </c>
      <c r="H120" s="12">
        <f t="shared" si="6"/>
        <v>1830</v>
      </c>
      <c r="I120" s="16" t="s">
        <v>24</v>
      </c>
    </row>
    <row r="121" spans="1:9" ht="15">
      <c r="A121" s="26" t="s">
        <v>113</v>
      </c>
      <c r="B121" s="12" t="s">
        <v>114</v>
      </c>
      <c r="C121" s="12" t="s">
        <v>7</v>
      </c>
      <c r="D121" s="12" t="s">
        <v>18</v>
      </c>
      <c r="E121" s="14">
        <v>129</v>
      </c>
      <c r="F121" s="12">
        <v>12</v>
      </c>
      <c r="G121" s="12">
        <v>4</v>
      </c>
      <c r="H121" s="12">
        <f t="shared" si="6"/>
        <v>48</v>
      </c>
      <c r="I121" s="16" t="s">
        <v>24</v>
      </c>
    </row>
    <row r="122" spans="1:9" ht="15">
      <c r="A122" s="26" t="s">
        <v>115</v>
      </c>
      <c r="B122" s="12" t="s">
        <v>116</v>
      </c>
      <c r="C122" s="12" t="s">
        <v>7</v>
      </c>
      <c r="D122" s="12" t="s">
        <v>18</v>
      </c>
      <c r="E122" s="14">
        <v>95</v>
      </c>
      <c r="F122" s="12">
        <v>12</v>
      </c>
      <c r="G122" s="12">
        <v>1</v>
      </c>
      <c r="H122" s="12">
        <f t="shared" si="6"/>
        <v>12</v>
      </c>
      <c r="I122" s="16" t="s">
        <v>21</v>
      </c>
    </row>
    <row r="123" spans="1:9" ht="15">
      <c r="A123" s="26" t="s">
        <v>117</v>
      </c>
      <c r="B123" s="12" t="s">
        <v>118</v>
      </c>
      <c r="C123" s="12" t="s">
        <v>7</v>
      </c>
      <c r="D123" s="12" t="s">
        <v>18</v>
      </c>
      <c r="E123" s="14">
        <v>99</v>
      </c>
      <c r="F123" s="12">
        <v>12</v>
      </c>
      <c r="G123" s="12">
        <v>2</v>
      </c>
      <c r="H123" s="12">
        <f t="shared" si="6"/>
        <v>24</v>
      </c>
      <c r="I123" s="16" t="s">
        <v>21</v>
      </c>
    </row>
    <row r="124" spans="1:9" ht="15">
      <c r="A124" s="26" t="s">
        <v>119</v>
      </c>
      <c r="B124" s="12" t="s">
        <v>120</v>
      </c>
      <c r="C124" s="12" t="s">
        <v>7</v>
      </c>
      <c r="D124" s="12" t="s">
        <v>18</v>
      </c>
      <c r="E124" s="14">
        <v>109</v>
      </c>
      <c r="F124" s="12">
        <v>12</v>
      </c>
      <c r="G124" s="12">
        <v>1</v>
      </c>
      <c r="H124" s="12">
        <f t="shared" si="6"/>
        <v>12</v>
      </c>
      <c r="I124" s="16" t="s">
        <v>21</v>
      </c>
    </row>
    <row r="125" spans="1:9" ht="15">
      <c r="A125" s="26" t="s">
        <v>121</v>
      </c>
      <c r="B125" s="12" t="s">
        <v>122</v>
      </c>
      <c r="C125" s="12" t="s">
        <v>7</v>
      </c>
      <c r="D125" s="12" t="s">
        <v>18</v>
      </c>
      <c r="E125" s="14">
        <v>109</v>
      </c>
      <c r="F125" s="12">
        <v>12</v>
      </c>
      <c r="G125" s="12">
        <v>8</v>
      </c>
      <c r="H125" s="12">
        <f t="shared" si="6"/>
        <v>96</v>
      </c>
      <c r="I125" s="16" t="s">
        <v>21</v>
      </c>
    </row>
    <row r="126" spans="1:9">
      <c r="A126" s="25" t="s">
        <v>224</v>
      </c>
      <c r="B126" s="22" t="s">
        <v>225</v>
      </c>
      <c r="C126" s="22" t="s">
        <v>172</v>
      </c>
      <c r="D126" s="22" t="s">
        <v>8</v>
      </c>
      <c r="E126" s="23">
        <v>219</v>
      </c>
      <c r="F126" s="22">
        <v>20</v>
      </c>
      <c r="G126" s="22">
        <v>1</v>
      </c>
      <c r="H126" s="22">
        <f t="shared" si="6"/>
        <v>20</v>
      </c>
      <c r="I126" s="22" t="s">
        <v>21</v>
      </c>
    </row>
    <row r="127" spans="1:9" ht="15">
      <c r="A127" s="26" t="s">
        <v>123</v>
      </c>
      <c r="B127" s="12" t="s">
        <v>124</v>
      </c>
      <c r="C127" s="12" t="s">
        <v>7</v>
      </c>
      <c r="D127" s="12" t="s">
        <v>18</v>
      </c>
      <c r="E127" s="14">
        <v>159</v>
      </c>
      <c r="F127" s="12">
        <v>12</v>
      </c>
      <c r="G127" s="12">
        <v>4</v>
      </c>
      <c r="H127" s="12">
        <f t="shared" si="6"/>
        <v>48</v>
      </c>
      <c r="I127" s="16" t="s">
        <v>21</v>
      </c>
    </row>
    <row r="128" spans="1:9">
      <c r="A128" s="25" t="s">
        <v>198</v>
      </c>
      <c r="B128" s="22" t="s">
        <v>199</v>
      </c>
      <c r="C128" s="22" t="s">
        <v>7</v>
      </c>
      <c r="D128" s="22" t="s">
        <v>18</v>
      </c>
      <c r="E128" s="23">
        <v>179</v>
      </c>
      <c r="F128" s="22">
        <v>30</v>
      </c>
      <c r="G128" s="22">
        <v>5</v>
      </c>
      <c r="H128" s="22">
        <f t="shared" si="6"/>
        <v>150</v>
      </c>
      <c r="I128" s="22" t="s">
        <v>21</v>
      </c>
    </row>
    <row r="129" spans="1:9" ht="15">
      <c r="A129" s="27" t="s">
        <v>302</v>
      </c>
      <c r="B129" s="17" t="s">
        <v>303</v>
      </c>
      <c r="C129" s="17" t="s">
        <v>172</v>
      </c>
      <c r="D129" s="17" t="s">
        <v>18</v>
      </c>
      <c r="E129" s="19">
        <v>209</v>
      </c>
      <c r="F129" s="17">
        <v>10</v>
      </c>
      <c r="G129" s="17">
        <v>6</v>
      </c>
      <c r="H129" s="17">
        <f>+F129*G129</f>
        <v>60</v>
      </c>
      <c r="I129" s="17" t="s">
        <v>29</v>
      </c>
    </row>
    <row r="130" spans="1:9" ht="15">
      <c r="A130" s="27" t="s">
        <v>304</v>
      </c>
      <c r="B130" s="17" t="s">
        <v>305</v>
      </c>
      <c r="C130" s="17" t="s">
        <v>172</v>
      </c>
      <c r="D130" s="17" t="s">
        <v>18</v>
      </c>
      <c r="E130" s="19">
        <v>209</v>
      </c>
      <c r="F130" s="17">
        <v>10</v>
      </c>
      <c r="G130" s="17">
        <v>1</v>
      </c>
      <c r="H130" s="17">
        <f>+F130*G130</f>
        <v>10</v>
      </c>
      <c r="I130" s="17" t="s">
        <v>29</v>
      </c>
    </row>
    <row r="131" spans="1:9" ht="15">
      <c r="A131" s="27" t="s">
        <v>306</v>
      </c>
      <c r="B131" s="17" t="s">
        <v>307</v>
      </c>
      <c r="C131" s="17" t="s">
        <v>172</v>
      </c>
      <c r="D131" s="17" t="s">
        <v>18</v>
      </c>
      <c r="E131" s="19">
        <v>209</v>
      </c>
      <c r="F131" s="17">
        <v>10</v>
      </c>
      <c r="G131" s="17">
        <v>1</v>
      </c>
      <c r="H131" s="17">
        <f>+F131*G131</f>
        <v>10</v>
      </c>
      <c r="I131" s="17" t="s">
        <v>29</v>
      </c>
    </row>
    <row r="132" spans="1:9" ht="15">
      <c r="A132" s="26" t="s">
        <v>125</v>
      </c>
      <c r="B132" s="12" t="s">
        <v>126</v>
      </c>
      <c r="C132" s="12" t="s">
        <v>7</v>
      </c>
      <c r="D132" s="12" t="s">
        <v>8</v>
      </c>
      <c r="E132" s="14">
        <v>109</v>
      </c>
      <c r="F132" s="12">
        <v>30</v>
      </c>
      <c r="G132" s="12">
        <v>2</v>
      </c>
      <c r="H132" s="12">
        <f>G132*F132</f>
        <v>60</v>
      </c>
      <c r="I132" s="16" t="s">
        <v>24</v>
      </c>
    </row>
    <row r="133" spans="1:9">
      <c r="A133" s="25" t="s">
        <v>272</v>
      </c>
      <c r="B133" s="22" t="s">
        <v>273</v>
      </c>
      <c r="C133" s="22" t="s">
        <v>172</v>
      </c>
      <c r="D133" s="22" t="s">
        <v>253</v>
      </c>
      <c r="E133" s="23">
        <v>169</v>
      </c>
      <c r="F133" s="22">
        <v>24</v>
      </c>
      <c r="G133" s="22">
        <v>27</v>
      </c>
      <c r="H133" s="22">
        <f>G133*F133</f>
        <v>648</v>
      </c>
      <c r="I133" s="22" t="s">
        <v>21</v>
      </c>
    </row>
    <row r="134" spans="1:9">
      <c r="A134" s="25" t="s">
        <v>200</v>
      </c>
      <c r="B134" s="22" t="s">
        <v>201</v>
      </c>
      <c r="C134" s="22" t="s">
        <v>172</v>
      </c>
      <c r="D134" s="22" t="s">
        <v>18</v>
      </c>
      <c r="E134" s="23">
        <v>189</v>
      </c>
      <c r="F134" s="22">
        <v>30</v>
      </c>
      <c r="G134" s="22">
        <v>39</v>
      </c>
      <c r="H134" s="22">
        <f>G134*F134</f>
        <v>1170</v>
      </c>
      <c r="I134" s="22" t="s">
        <v>21</v>
      </c>
    </row>
    <row r="135" spans="1:9" ht="15">
      <c r="A135" s="27" t="s">
        <v>308</v>
      </c>
      <c r="B135" s="17" t="s">
        <v>309</v>
      </c>
      <c r="C135" s="17" t="s">
        <v>172</v>
      </c>
      <c r="D135" s="17" t="s">
        <v>18</v>
      </c>
      <c r="E135" s="19">
        <v>209</v>
      </c>
      <c r="F135" s="17">
        <v>30</v>
      </c>
      <c r="G135" s="17">
        <v>27</v>
      </c>
      <c r="H135" s="17">
        <f>+F135*G135</f>
        <v>810</v>
      </c>
      <c r="I135" s="17" t="s">
        <v>29</v>
      </c>
    </row>
    <row r="136" spans="1:9" ht="15">
      <c r="A136" s="26" t="s">
        <v>127</v>
      </c>
      <c r="B136" s="12" t="s">
        <v>128</v>
      </c>
      <c r="C136" s="12" t="s">
        <v>7</v>
      </c>
      <c r="D136" s="12" t="s">
        <v>8</v>
      </c>
      <c r="E136" s="14">
        <v>99</v>
      </c>
      <c r="F136" s="12">
        <v>12</v>
      </c>
      <c r="G136" s="12">
        <v>1</v>
      </c>
      <c r="H136" s="12">
        <f t="shared" ref="H136:H144" si="7">G136*F136</f>
        <v>12</v>
      </c>
      <c r="I136" s="16" t="s">
        <v>21</v>
      </c>
    </row>
    <row r="137" spans="1:9" ht="15">
      <c r="A137" s="26" t="s">
        <v>129</v>
      </c>
      <c r="B137" s="12" t="s">
        <v>130</v>
      </c>
      <c r="C137" s="12" t="s">
        <v>7</v>
      </c>
      <c r="D137" s="12" t="s">
        <v>8</v>
      </c>
      <c r="E137" s="14">
        <v>99</v>
      </c>
      <c r="F137" s="12">
        <v>12</v>
      </c>
      <c r="G137" s="12">
        <v>11</v>
      </c>
      <c r="H137" s="12">
        <f t="shared" si="7"/>
        <v>132</v>
      </c>
      <c r="I137" s="16" t="s">
        <v>21</v>
      </c>
    </row>
    <row r="138" spans="1:9" ht="15">
      <c r="A138" s="26" t="s">
        <v>131</v>
      </c>
      <c r="B138" s="12" t="s">
        <v>132</v>
      </c>
      <c r="C138" s="12" t="s">
        <v>7</v>
      </c>
      <c r="D138" s="12" t="s">
        <v>8</v>
      </c>
      <c r="E138" s="14">
        <v>99</v>
      </c>
      <c r="F138" s="12">
        <v>12</v>
      </c>
      <c r="G138" s="12">
        <v>42</v>
      </c>
      <c r="H138" s="12">
        <f t="shared" si="7"/>
        <v>504</v>
      </c>
      <c r="I138" s="16" t="s">
        <v>21</v>
      </c>
    </row>
    <row r="139" spans="1:9" ht="15">
      <c r="A139" s="26" t="s">
        <v>133</v>
      </c>
      <c r="B139" s="12" t="s">
        <v>134</v>
      </c>
      <c r="C139" s="12" t="s">
        <v>7</v>
      </c>
      <c r="D139" s="12" t="s">
        <v>8</v>
      </c>
      <c r="E139" s="14">
        <v>109</v>
      </c>
      <c r="F139" s="12">
        <v>12</v>
      </c>
      <c r="G139" s="12">
        <v>11</v>
      </c>
      <c r="H139" s="12">
        <f t="shared" si="7"/>
        <v>132</v>
      </c>
      <c r="I139" s="16" t="s">
        <v>21</v>
      </c>
    </row>
    <row r="140" spans="1:9" ht="15">
      <c r="A140" s="26" t="s">
        <v>135</v>
      </c>
      <c r="B140" s="12" t="s">
        <v>136</v>
      </c>
      <c r="C140" s="12" t="s">
        <v>7</v>
      </c>
      <c r="D140" s="12" t="s">
        <v>8</v>
      </c>
      <c r="E140" s="14">
        <v>109</v>
      </c>
      <c r="F140" s="12">
        <v>12</v>
      </c>
      <c r="G140" s="12">
        <v>4</v>
      </c>
      <c r="H140" s="12">
        <f t="shared" si="7"/>
        <v>48</v>
      </c>
      <c r="I140" s="16" t="s">
        <v>21</v>
      </c>
    </row>
    <row r="141" spans="1:9" ht="15">
      <c r="A141" s="26" t="s">
        <v>137</v>
      </c>
      <c r="B141" s="12" t="s">
        <v>138</v>
      </c>
      <c r="C141" s="12" t="s">
        <v>7</v>
      </c>
      <c r="D141" s="12" t="s">
        <v>8</v>
      </c>
      <c r="E141" s="14">
        <v>109</v>
      </c>
      <c r="F141" s="12">
        <v>12</v>
      </c>
      <c r="G141" s="12">
        <v>13</v>
      </c>
      <c r="H141" s="12">
        <f t="shared" si="7"/>
        <v>156</v>
      </c>
      <c r="I141" s="16" t="s">
        <v>21</v>
      </c>
    </row>
    <row r="142" spans="1:9" ht="15">
      <c r="A142" s="26" t="s">
        <v>139</v>
      </c>
      <c r="B142" s="12" t="s">
        <v>140</v>
      </c>
      <c r="C142" s="12" t="s">
        <v>7</v>
      </c>
      <c r="D142" s="12" t="s">
        <v>8</v>
      </c>
      <c r="E142" s="14">
        <v>109</v>
      </c>
      <c r="F142" s="12">
        <v>12</v>
      </c>
      <c r="G142" s="12">
        <v>7</v>
      </c>
      <c r="H142" s="12">
        <f t="shared" si="7"/>
        <v>84</v>
      </c>
      <c r="I142" s="16" t="s">
        <v>21</v>
      </c>
    </row>
    <row r="143" spans="1:9">
      <c r="A143" s="25" t="s">
        <v>274</v>
      </c>
      <c r="B143" s="22" t="s">
        <v>275</v>
      </c>
      <c r="C143" s="22" t="s">
        <v>7</v>
      </c>
      <c r="D143" s="22" t="s">
        <v>253</v>
      </c>
      <c r="E143" s="23">
        <v>159</v>
      </c>
      <c r="F143" s="22">
        <v>21</v>
      </c>
      <c r="G143" s="22">
        <v>25</v>
      </c>
      <c r="H143" s="22">
        <f t="shared" si="7"/>
        <v>525</v>
      </c>
      <c r="I143" s="22" t="s">
        <v>21</v>
      </c>
    </row>
    <row r="144" spans="1:9">
      <c r="A144" s="25" t="s">
        <v>276</v>
      </c>
      <c r="B144" s="22" t="s">
        <v>277</v>
      </c>
      <c r="C144" s="22" t="s">
        <v>7</v>
      </c>
      <c r="D144" s="22" t="s">
        <v>253</v>
      </c>
      <c r="E144" s="23">
        <v>159</v>
      </c>
      <c r="F144" s="22">
        <v>21</v>
      </c>
      <c r="G144" s="22">
        <v>26</v>
      </c>
      <c r="H144" s="22">
        <f t="shared" si="7"/>
        <v>546</v>
      </c>
      <c r="I144" s="22" t="s">
        <v>21</v>
      </c>
    </row>
    <row r="145" spans="1:9" ht="15">
      <c r="A145" s="27" t="s">
        <v>310</v>
      </c>
      <c r="B145" s="17" t="s">
        <v>311</v>
      </c>
      <c r="C145" s="17" t="s">
        <v>172</v>
      </c>
      <c r="D145" s="17" t="s">
        <v>18</v>
      </c>
      <c r="E145" s="19">
        <v>179</v>
      </c>
      <c r="F145" s="17">
        <v>10</v>
      </c>
      <c r="G145" s="17">
        <v>32</v>
      </c>
      <c r="H145" s="17">
        <f t="shared" ref="H145:H177" si="8">+F145*G145</f>
        <v>320</v>
      </c>
      <c r="I145" s="17" t="s">
        <v>29</v>
      </c>
    </row>
    <row r="146" spans="1:9" ht="15">
      <c r="A146" s="27" t="s">
        <v>312</v>
      </c>
      <c r="B146" s="17" t="s">
        <v>313</v>
      </c>
      <c r="C146" s="17" t="s">
        <v>172</v>
      </c>
      <c r="D146" s="17" t="s">
        <v>18</v>
      </c>
      <c r="E146" s="19">
        <v>179</v>
      </c>
      <c r="F146" s="17">
        <v>10</v>
      </c>
      <c r="G146" s="17">
        <v>7</v>
      </c>
      <c r="H146" s="17">
        <f t="shared" si="8"/>
        <v>70</v>
      </c>
      <c r="I146" s="17" t="s">
        <v>29</v>
      </c>
    </row>
    <row r="147" spans="1:9" ht="15">
      <c r="A147" s="27" t="s">
        <v>314</v>
      </c>
      <c r="B147" s="17" t="s">
        <v>315</v>
      </c>
      <c r="C147" s="17" t="s">
        <v>172</v>
      </c>
      <c r="D147" s="17" t="s">
        <v>18</v>
      </c>
      <c r="E147" s="19">
        <v>179</v>
      </c>
      <c r="F147" s="17">
        <v>10</v>
      </c>
      <c r="G147" s="17">
        <v>16</v>
      </c>
      <c r="H147" s="17">
        <f t="shared" si="8"/>
        <v>160</v>
      </c>
      <c r="I147" s="17" t="s">
        <v>29</v>
      </c>
    </row>
    <row r="148" spans="1:9" ht="15">
      <c r="A148" s="27" t="s">
        <v>316</v>
      </c>
      <c r="B148" s="17" t="s">
        <v>317</v>
      </c>
      <c r="C148" s="17" t="s">
        <v>172</v>
      </c>
      <c r="D148" s="17" t="s">
        <v>18</v>
      </c>
      <c r="E148" s="19">
        <v>179</v>
      </c>
      <c r="F148" s="17">
        <v>10</v>
      </c>
      <c r="G148" s="17">
        <v>7</v>
      </c>
      <c r="H148" s="17">
        <f t="shared" si="8"/>
        <v>70</v>
      </c>
      <c r="I148" s="17" t="s">
        <v>29</v>
      </c>
    </row>
    <row r="149" spans="1:9" ht="15">
      <c r="A149" s="27" t="s">
        <v>318</v>
      </c>
      <c r="B149" s="17" t="s">
        <v>319</v>
      </c>
      <c r="C149" s="17" t="s">
        <v>172</v>
      </c>
      <c r="D149" s="17" t="s">
        <v>18</v>
      </c>
      <c r="E149" s="19">
        <v>179</v>
      </c>
      <c r="F149" s="17">
        <v>10</v>
      </c>
      <c r="G149" s="17">
        <v>5</v>
      </c>
      <c r="H149" s="17">
        <f t="shared" si="8"/>
        <v>50</v>
      </c>
      <c r="I149" s="17" t="s">
        <v>29</v>
      </c>
    </row>
    <row r="150" spans="1:9" ht="15">
      <c r="A150" s="27" t="s">
        <v>320</v>
      </c>
      <c r="B150" s="17" t="s">
        <v>321</v>
      </c>
      <c r="C150" s="17" t="s">
        <v>172</v>
      </c>
      <c r="D150" s="17" t="s">
        <v>18</v>
      </c>
      <c r="E150" s="19">
        <v>179</v>
      </c>
      <c r="F150" s="17">
        <v>10</v>
      </c>
      <c r="G150" s="17">
        <v>5</v>
      </c>
      <c r="H150" s="17">
        <f t="shared" si="8"/>
        <v>50</v>
      </c>
      <c r="I150" s="17" t="s">
        <v>29</v>
      </c>
    </row>
    <row r="151" spans="1:9" ht="15">
      <c r="A151" s="27" t="s">
        <v>322</v>
      </c>
      <c r="B151" s="17" t="s">
        <v>323</v>
      </c>
      <c r="C151" s="17" t="s">
        <v>172</v>
      </c>
      <c r="D151" s="17" t="s">
        <v>18</v>
      </c>
      <c r="E151" s="19">
        <v>179</v>
      </c>
      <c r="F151" s="17">
        <v>10</v>
      </c>
      <c r="G151" s="17">
        <v>2</v>
      </c>
      <c r="H151" s="17">
        <f t="shared" si="8"/>
        <v>20</v>
      </c>
      <c r="I151" s="17" t="s">
        <v>29</v>
      </c>
    </row>
    <row r="152" spans="1:9" ht="15">
      <c r="A152" s="27" t="s">
        <v>324</v>
      </c>
      <c r="B152" s="17" t="s">
        <v>325</v>
      </c>
      <c r="C152" s="17" t="s">
        <v>172</v>
      </c>
      <c r="D152" s="17" t="s">
        <v>18</v>
      </c>
      <c r="E152" s="19">
        <v>209</v>
      </c>
      <c r="F152" s="17">
        <v>10</v>
      </c>
      <c r="G152" s="17">
        <v>1</v>
      </c>
      <c r="H152" s="17">
        <f t="shared" si="8"/>
        <v>10</v>
      </c>
      <c r="I152" s="17" t="s">
        <v>29</v>
      </c>
    </row>
    <row r="153" spans="1:9" ht="15">
      <c r="A153" s="27" t="s">
        <v>326</v>
      </c>
      <c r="B153" s="17" t="s">
        <v>327</v>
      </c>
      <c r="C153" s="17" t="s">
        <v>172</v>
      </c>
      <c r="D153" s="17" t="s">
        <v>18</v>
      </c>
      <c r="E153" s="19">
        <v>179</v>
      </c>
      <c r="F153" s="17">
        <v>10</v>
      </c>
      <c r="G153" s="17">
        <v>28</v>
      </c>
      <c r="H153" s="17">
        <f t="shared" si="8"/>
        <v>280</v>
      </c>
      <c r="I153" s="17" t="s">
        <v>29</v>
      </c>
    </row>
    <row r="154" spans="1:9" ht="15">
      <c r="A154" s="27" t="s">
        <v>328</v>
      </c>
      <c r="B154" s="17" t="s">
        <v>329</v>
      </c>
      <c r="C154" s="17" t="s">
        <v>172</v>
      </c>
      <c r="D154" s="17" t="s">
        <v>18</v>
      </c>
      <c r="E154" s="19">
        <v>179</v>
      </c>
      <c r="F154" s="17">
        <v>10</v>
      </c>
      <c r="G154" s="17">
        <v>28</v>
      </c>
      <c r="H154" s="17">
        <f t="shared" si="8"/>
        <v>280</v>
      </c>
      <c r="I154" s="17" t="s">
        <v>29</v>
      </c>
    </row>
    <row r="155" spans="1:9" ht="15">
      <c r="A155" s="27" t="s">
        <v>330</v>
      </c>
      <c r="B155" s="17" t="s">
        <v>331</v>
      </c>
      <c r="C155" s="17" t="s">
        <v>172</v>
      </c>
      <c r="D155" s="17" t="s">
        <v>18</v>
      </c>
      <c r="E155" s="19">
        <v>179</v>
      </c>
      <c r="F155" s="17">
        <v>10</v>
      </c>
      <c r="G155" s="17">
        <v>13</v>
      </c>
      <c r="H155" s="17">
        <f t="shared" si="8"/>
        <v>130</v>
      </c>
      <c r="I155" s="17" t="s">
        <v>29</v>
      </c>
    </row>
    <row r="156" spans="1:9" ht="15">
      <c r="A156" s="27" t="s">
        <v>332</v>
      </c>
      <c r="B156" s="17" t="s">
        <v>333</v>
      </c>
      <c r="C156" s="17" t="s">
        <v>172</v>
      </c>
      <c r="D156" s="17" t="s">
        <v>18</v>
      </c>
      <c r="E156" s="19">
        <v>179</v>
      </c>
      <c r="F156" s="17">
        <v>10</v>
      </c>
      <c r="G156" s="17">
        <v>14</v>
      </c>
      <c r="H156" s="17">
        <f t="shared" si="8"/>
        <v>140</v>
      </c>
      <c r="I156" s="17" t="s">
        <v>29</v>
      </c>
    </row>
    <row r="157" spans="1:9" ht="15">
      <c r="A157" s="27" t="s">
        <v>334</v>
      </c>
      <c r="B157" s="17" t="s">
        <v>335</v>
      </c>
      <c r="C157" s="17" t="s">
        <v>172</v>
      </c>
      <c r="D157" s="17" t="s">
        <v>18</v>
      </c>
      <c r="E157" s="19">
        <v>179</v>
      </c>
      <c r="F157" s="17">
        <v>10</v>
      </c>
      <c r="G157" s="17">
        <v>8</v>
      </c>
      <c r="H157" s="17">
        <f t="shared" si="8"/>
        <v>80</v>
      </c>
      <c r="I157" s="17" t="s">
        <v>29</v>
      </c>
    </row>
    <row r="158" spans="1:9" ht="15">
      <c r="A158" s="27" t="s">
        <v>336</v>
      </c>
      <c r="B158" s="17" t="s">
        <v>337</v>
      </c>
      <c r="C158" s="17" t="s">
        <v>172</v>
      </c>
      <c r="D158" s="17" t="s">
        <v>18</v>
      </c>
      <c r="E158" s="19">
        <v>179</v>
      </c>
      <c r="F158" s="17">
        <v>10</v>
      </c>
      <c r="G158" s="17">
        <v>6</v>
      </c>
      <c r="H158" s="17">
        <f t="shared" si="8"/>
        <v>60</v>
      </c>
      <c r="I158" s="17" t="s">
        <v>29</v>
      </c>
    </row>
    <row r="159" spans="1:9" ht="15">
      <c r="A159" s="27" t="s">
        <v>338</v>
      </c>
      <c r="B159" s="17" t="s">
        <v>339</v>
      </c>
      <c r="C159" s="17" t="s">
        <v>172</v>
      </c>
      <c r="D159" s="17" t="s">
        <v>18</v>
      </c>
      <c r="E159" s="19">
        <v>179</v>
      </c>
      <c r="F159" s="17">
        <v>10</v>
      </c>
      <c r="G159" s="17">
        <v>6</v>
      </c>
      <c r="H159" s="17">
        <f t="shared" si="8"/>
        <v>60</v>
      </c>
      <c r="I159" s="17" t="s">
        <v>29</v>
      </c>
    </row>
    <row r="160" spans="1:9" ht="15">
      <c r="A160" s="27" t="s">
        <v>340</v>
      </c>
      <c r="B160" s="17" t="s">
        <v>341</v>
      </c>
      <c r="C160" s="17" t="s">
        <v>172</v>
      </c>
      <c r="D160" s="17" t="s">
        <v>18</v>
      </c>
      <c r="E160" s="19">
        <v>179</v>
      </c>
      <c r="F160" s="17">
        <v>10</v>
      </c>
      <c r="G160" s="17">
        <v>3</v>
      </c>
      <c r="H160" s="17">
        <f t="shared" si="8"/>
        <v>30</v>
      </c>
      <c r="I160" s="17" t="s">
        <v>29</v>
      </c>
    </row>
    <row r="161" spans="1:9" ht="15">
      <c r="A161" s="27" t="s">
        <v>342</v>
      </c>
      <c r="B161" s="17" t="s">
        <v>343</v>
      </c>
      <c r="C161" s="17" t="s">
        <v>172</v>
      </c>
      <c r="D161" s="17" t="s">
        <v>18</v>
      </c>
      <c r="E161" s="19">
        <v>179</v>
      </c>
      <c r="F161" s="17">
        <v>10</v>
      </c>
      <c r="G161" s="17">
        <v>4</v>
      </c>
      <c r="H161" s="17">
        <f t="shared" si="8"/>
        <v>40</v>
      </c>
      <c r="I161" s="17" t="s">
        <v>29</v>
      </c>
    </row>
    <row r="162" spans="1:9" ht="15">
      <c r="A162" s="27" t="s">
        <v>344</v>
      </c>
      <c r="B162" s="17" t="s">
        <v>345</v>
      </c>
      <c r="C162" s="17" t="s">
        <v>172</v>
      </c>
      <c r="D162" s="17" t="s">
        <v>18</v>
      </c>
      <c r="E162" s="19">
        <v>179</v>
      </c>
      <c r="F162" s="17">
        <v>10</v>
      </c>
      <c r="G162" s="17">
        <v>21</v>
      </c>
      <c r="H162" s="17">
        <f t="shared" si="8"/>
        <v>210</v>
      </c>
      <c r="I162" s="17" t="s">
        <v>29</v>
      </c>
    </row>
    <row r="163" spans="1:9" ht="15">
      <c r="A163" s="27" t="s">
        <v>346</v>
      </c>
      <c r="B163" s="17" t="s">
        <v>347</v>
      </c>
      <c r="C163" s="17" t="s">
        <v>172</v>
      </c>
      <c r="D163" s="17" t="s">
        <v>18</v>
      </c>
      <c r="E163" s="19">
        <v>179</v>
      </c>
      <c r="F163" s="17">
        <v>10</v>
      </c>
      <c r="G163" s="17">
        <v>13</v>
      </c>
      <c r="H163" s="17">
        <f t="shared" si="8"/>
        <v>130</v>
      </c>
      <c r="I163" s="17" t="s">
        <v>29</v>
      </c>
    </row>
    <row r="164" spans="1:9" ht="15">
      <c r="A164" s="27" t="s">
        <v>348</v>
      </c>
      <c r="B164" s="17" t="s">
        <v>349</v>
      </c>
      <c r="C164" s="17" t="s">
        <v>172</v>
      </c>
      <c r="D164" s="17" t="s">
        <v>18</v>
      </c>
      <c r="E164" s="19">
        <v>179</v>
      </c>
      <c r="F164" s="17">
        <v>10</v>
      </c>
      <c r="G164" s="17">
        <v>7</v>
      </c>
      <c r="H164" s="17">
        <f t="shared" si="8"/>
        <v>70</v>
      </c>
      <c r="I164" s="17" t="s">
        <v>29</v>
      </c>
    </row>
    <row r="165" spans="1:9" ht="15">
      <c r="A165" s="27" t="s">
        <v>350</v>
      </c>
      <c r="B165" s="17" t="s">
        <v>351</v>
      </c>
      <c r="C165" s="17" t="s">
        <v>172</v>
      </c>
      <c r="D165" s="17" t="s">
        <v>18</v>
      </c>
      <c r="E165" s="19">
        <v>179</v>
      </c>
      <c r="F165" s="17">
        <v>10</v>
      </c>
      <c r="G165" s="17">
        <v>6</v>
      </c>
      <c r="H165" s="17">
        <f t="shared" si="8"/>
        <v>60</v>
      </c>
      <c r="I165" s="17" t="s">
        <v>29</v>
      </c>
    </row>
    <row r="166" spans="1:9" ht="15">
      <c r="A166" s="27" t="s">
        <v>352</v>
      </c>
      <c r="B166" s="17" t="s">
        <v>353</v>
      </c>
      <c r="C166" s="17" t="s">
        <v>172</v>
      </c>
      <c r="D166" s="17" t="s">
        <v>18</v>
      </c>
      <c r="E166" s="19">
        <v>179</v>
      </c>
      <c r="F166" s="17">
        <v>10</v>
      </c>
      <c r="G166" s="17">
        <v>1</v>
      </c>
      <c r="H166" s="17">
        <f t="shared" si="8"/>
        <v>10</v>
      </c>
      <c r="I166" s="17" t="s">
        <v>29</v>
      </c>
    </row>
    <row r="167" spans="1:9" ht="15">
      <c r="A167" s="27" t="s">
        <v>354</v>
      </c>
      <c r="B167" s="17" t="s">
        <v>355</v>
      </c>
      <c r="C167" s="17" t="s">
        <v>172</v>
      </c>
      <c r="D167" s="17" t="s">
        <v>18</v>
      </c>
      <c r="E167" s="19">
        <v>179</v>
      </c>
      <c r="F167" s="17">
        <v>10</v>
      </c>
      <c r="G167" s="17">
        <v>1</v>
      </c>
      <c r="H167" s="17">
        <f t="shared" si="8"/>
        <v>10</v>
      </c>
      <c r="I167" s="17" t="s">
        <v>29</v>
      </c>
    </row>
    <row r="168" spans="1:9" ht="15">
      <c r="A168" s="27" t="s">
        <v>356</v>
      </c>
      <c r="B168" s="17" t="s">
        <v>357</v>
      </c>
      <c r="C168" s="17" t="s">
        <v>172</v>
      </c>
      <c r="D168" s="17" t="s">
        <v>18</v>
      </c>
      <c r="E168" s="19">
        <v>179</v>
      </c>
      <c r="F168" s="17">
        <v>10</v>
      </c>
      <c r="G168" s="17">
        <v>6</v>
      </c>
      <c r="H168" s="17">
        <f t="shared" si="8"/>
        <v>60</v>
      </c>
      <c r="I168" s="17" t="s">
        <v>29</v>
      </c>
    </row>
    <row r="169" spans="1:9" ht="15">
      <c r="A169" s="27" t="s">
        <v>358</v>
      </c>
      <c r="B169" s="17" t="s">
        <v>359</v>
      </c>
      <c r="C169" s="17" t="s">
        <v>172</v>
      </c>
      <c r="D169" s="17" t="s">
        <v>18</v>
      </c>
      <c r="E169" s="19">
        <v>179</v>
      </c>
      <c r="F169" s="17">
        <v>10</v>
      </c>
      <c r="G169" s="17">
        <v>8</v>
      </c>
      <c r="H169" s="17">
        <f t="shared" si="8"/>
        <v>80</v>
      </c>
      <c r="I169" s="17" t="s">
        <v>29</v>
      </c>
    </row>
    <row r="170" spans="1:9" ht="15">
      <c r="A170" s="27" t="s">
        <v>360</v>
      </c>
      <c r="B170" s="17" t="s">
        <v>361</v>
      </c>
      <c r="C170" s="17" t="s">
        <v>172</v>
      </c>
      <c r="D170" s="17" t="s">
        <v>18</v>
      </c>
      <c r="E170" s="19">
        <v>179</v>
      </c>
      <c r="F170" s="17">
        <v>10</v>
      </c>
      <c r="G170" s="17">
        <v>5</v>
      </c>
      <c r="H170" s="17">
        <f t="shared" si="8"/>
        <v>50</v>
      </c>
      <c r="I170" s="17" t="s">
        <v>29</v>
      </c>
    </row>
    <row r="171" spans="1:9" ht="15">
      <c r="A171" s="27" t="s">
        <v>362</v>
      </c>
      <c r="B171" s="17" t="s">
        <v>363</v>
      </c>
      <c r="C171" s="17" t="s">
        <v>172</v>
      </c>
      <c r="D171" s="17" t="s">
        <v>18</v>
      </c>
      <c r="E171" s="19">
        <v>179</v>
      </c>
      <c r="F171" s="17">
        <v>10</v>
      </c>
      <c r="G171" s="17">
        <v>4</v>
      </c>
      <c r="H171" s="17">
        <f t="shared" si="8"/>
        <v>40</v>
      </c>
      <c r="I171" s="17" t="s">
        <v>29</v>
      </c>
    </row>
    <row r="172" spans="1:9" ht="15">
      <c r="A172" s="27" t="s">
        <v>364</v>
      </c>
      <c r="B172" s="17" t="s">
        <v>365</v>
      </c>
      <c r="C172" s="17" t="s">
        <v>172</v>
      </c>
      <c r="D172" s="17" t="s">
        <v>18</v>
      </c>
      <c r="E172" s="19">
        <v>179</v>
      </c>
      <c r="F172" s="17">
        <v>10</v>
      </c>
      <c r="G172" s="17">
        <v>2</v>
      </c>
      <c r="H172" s="17">
        <f t="shared" si="8"/>
        <v>20</v>
      </c>
      <c r="I172" s="17" t="s">
        <v>29</v>
      </c>
    </row>
    <row r="173" spans="1:9" ht="15">
      <c r="A173" s="27" t="s">
        <v>366</v>
      </c>
      <c r="B173" s="17" t="s">
        <v>367</v>
      </c>
      <c r="C173" s="17" t="s">
        <v>172</v>
      </c>
      <c r="D173" s="17" t="s">
        <v>18</v>
      </c>
      <c r="E173" s="19">
        <v>179</v>
      </c>
      <c r="F173" s="17">
        <v>10</v>
      </c>
      <c r="G173" s="17">
        <v>10</v>
      </c>
      <c r="H173" s="17">
        <f t="shared" si="8"/>
        <v>100</v>
      </c>
      <c r="I173" s="17" t="s">
        <v>29</v>
      </c>
    </row>
    <row r="174" spans="1:9" ht="15">
      <c r="A174" s="27" t="s">
        <v>368</v>
      </c>
      <c r="B174" s="17" t="s">
        <v>369</v>
      </c>
      <c r="C174" s="17" t="s">
        <v>172</v>
      </c>
      <c r="D174" s="17" t="s">
        <v>18</v>
      </c>
      <c r="E174" s="19">
        <v>179</v>
      </c>
      <c r="F174" s="17">
        <v>10</v>
      </c>
      <c r="G174" s="17">
        <v>4</v>
      </c>
      <c r="H174" s="17">
        <f t="shared" si="8"/>
        <v>40</v>
      </c>
      <c r="I174" s="17" t="s">
        <v>29</v>
      </c>
    </row>
    <row r="175" spans="1:9" ht="15">
      <c r="A175" s="27" t="s">
        <v>370</v>
      </c>
      <c r="B175" s="17" t="s">
        <v>371</v>
      </c>
      <c r="C175" s="17" t="s">
        <v>172</v>
      </c>
      <c r="D175" s="17" t="s">
        <v>18</v>
      </c>
      <c r="E175" s="19">
        <v>179</v>
      </c>
      <c r="F175" s="17">
        <v>10</v>
      </c>
      <c r="G175" s="17">
        <v>3</v>
      </c>
      <c r="H175" s="17">
        <f t="shared" si="8"/>
        <v>30</v>
      </c>
      <c r="I175" s="17" t="s">
        <v>29</v>
      </c>
    </row>
    <row r="176" spans="1:9" ht="15">
      <c r="A176" s="27" t="s">
        <v>372</v>
      </c>
      <c r="B176" s="17" t="s">
        <v>373</v>
      </c>
      <c r="C176" s="17" t="s">
        <v>172</v>
      </c>
      <c r="D176" s="17" t="s">
        <v>18</v>
      </c>
      <c r="E176" s="19">
        <v>179</v>
      </c>
      <c r="F176" s="17">
        <v>10</v>
      </c>
      <c r="G176" s="17">
        <v>3</v>
      </c>
      <c r="H176" s="17">
        <f t="shared" si="8"/>
        <v>30</v>
      </c>
      <c r="I176" s="17" t="s">
        <v>29</v>
      </c>
    </row>
    <row r="177" spans="1:9" ht="15">
      <c r="A177" s="27" t="s">
        <v>374</v>
      </c>
      <c r="B177" s="17" t="s">
        <v>375</v>
      </c>
      <c r="C177" s="17" t="s">
        <v>172</v>
      </c>
      <c r="D177" s="17" t="s">
        <v>18</v>
      </c>
      <c r="E177" s="19">
        <v>179</v>
      </c>
      <c r="F177" s="17">
        <v>10</v>
      </c>
      <c r="G177" s="17">
        <v>2</v>
      </c>
      <c r="H177" s="17">
        <f t="shared" si="8"/>
        <v>20</v>
      </c>
      <c r="I177" s="17" t="s">
        <v>29</v>
      </c>
    </row>
    <row r="178" spans="1:9">
      <c r="A178" s="25" t="s">
        <v>245</v>
      </c>
      <c r="B178" s="22" t="s">
        <v>246</v>
      </c>
      <c r="C178" s="22" t="s">
        <v>172</v>
      </c>
      <c r="D178" s="22" t="s">
        <v>232</v>
      </c>
      <c r="E178" s="23">
        <v>209</v>
      </c>
      <c r="F178" s="22">
        <v>24</v>
      </c>
      <c r="G178" s="22">
        <v>10</v>
      </c>
      <c r="H178" s="22">
        <f t="shared" ref="H178:H199" si="9">G178*F178</f>
        <v>240</v>
      </c>
      <c r="I178" s="22" t="s">
        <v>21</v>
      </c>
    </row>
    <row r="179" spans="1:9">
      <c r="A179" s="25" t="s">
        <v>278</v>
      </c>
      <c r="B179" s="22" t="s">
        <v>279</v>
      </c>
      <c r="C179" s="22" t="s">
        <v>7</v>
      </c>
      <c r="D179" s="22" t="s">
        <v>253</v>
      </c>
      <c r="E179" s="23">
        <v>159</v>
      </c>
      <c r="F179" s="22">
        <v>24</v>
      </c>
      <c r="G179" s="22">
        <v>1</v>
      </c>
      <c r="H179" s="22">
        <f t="shared" si="9"/>
        <v>24</v>
      </c>
      <c r="I179" s="22" t="s">
        <v>21</v>
      </c>
    </row>
    <row r="180" spans="1:9">
      <c r="A180" s="25" t="s">
        <v>202</v>
      </c>
      <c r="B180" s="22" t="s">
        <v>203</v>
      </c>
      <c r="C180" s="22" t="s">
        <v>7</v>
      </c>
      <c r="D180" s="22" t="s">
        <v>18</v>
      </c>
      <c r="E180" s="23">
        <v>189</v>
      </c>
      <c r="F180" s="22">
        <v>30</v>
      </c>
      <c r="G180" s="22">
        <v>4</v>
      </c>
      <c r="H180" s="22">
        <f t="shared" si="9"/>
        <v>120</v>
      </c>
      <c r="I180" s="22" t="s">
        <v>21</v>
      </c>
    </row>
    <row r="181" spans="1:9" ht="15">
      <c r="A181" s="26" t="s">
        <v>141</v>
      </c>
      <c r="B181" s="12" t="s">
        <v>142</v>
      </c>
      <c r="C181" s="12" t="s">
        <v>7</v>
      </c>
      <c r="D181" s="12" t="s">
        <v>8</v>
      </c>
      <c r="E181" s="14">
        <v>119</v>
      </c>
      <c r="F181" s="12">
        <v>30</v>
      </c>
      <c r="G181" s="12">
        <v>1</v>
      </c>
      <c r="H181" s="12">
        <f t="shared" si="9"/>
        <v>30</v>
      </c>
      <c r="I181" s="16" t="s">
        <v>24</v>
      </c>
    </row>
    <row r="182" spans="1:9">
      <c r="A182" s="25" t="s">
        <v>226</v>
      </c>
      <c r="B182" s="22" t="s">
        <v>227</v>
      </c>
      <c r="C182" s="22" t="s">
        <v>172</v>
      </c>
      <c r="D182" s="22" t="s">
        <v>8</v>
      </c>
      <c r="E182" s="23">
        <v>249</v>
      </c>
      <c r="F182" s="22">
        <v>20</v>
      </c>
      <c r="G182" s="22">
        <v>3</v>
      </c>
      <c r="H182" s="22">
        <f t="shared" si="9"/>
        <v>60</v>
      </c>
      <c r="I182" s="22" t="s">
        <v>21</v>
      </c>
    </row>
    <row r="183" spans="1:9" ht="15">
      <c r="A183" s="26" t="s">
        <v>143</v>
      </c>
      <c r="B183" s="12" t="s">
        <v>144</v>
      </c>
      <c r="C183" s="12" t="s">
        <v>7</v>
      </c>
      <c r="D183" s="12" t="s">
        <v>18</v>
      </c>
      <c r="E183" s="14">
        <v>139</v>
      </c>
      <c r="F183" s="12">
        <v>30</v>
      </c>
      <c r="G183" s="12">
        <v>1</v>
      </c>
      <c r="H183" s="12">
        <f t="shared" si="9"/>
        <v>30</v>
      </c>
      <c r="I183" s="16" t="s">
        <v>24</v>
      </c>
    </row>
    <row r="184" spans="1:9">
      <c r="A184" s="25" t="s">
        <v>247</v>
      </c>
      <c r="B184" s="22" t="s">
        <v>248</v>
      </c>
      <c r="C184" s="22" t="s">
        <v>172</v>
      </c>
      <c r="D184" s="22" t="s">
        <v>232</v>
      </c>
      <c r="E184" s="23">
        <v>189</v>
      </c>
      <c r="F184" s="22">
        <v>24</v>
      </c>
      <c r="G184" s="22">
        <v>9</v>
      </c>
      <c r="H184" s="22">
        <f t="shared" si="9"/>
        <v>216</v>
      </c>
      <c r="I184" s="22" t="s">
        <v>21</v>
      </c>
    </row>
    <row r="185" spans="1:9">
      <c r="A185" s="25" t="s">
        <v>228</v>
      </c>
      <c r="B185" s="22" t="s">
        <v>229</v>
      </c>
      <c r="C185" s="22" t="s">
        <v>172</v>
      </c>
      <c r="D185" s="22" t="s">
        <v>8</v>
      </c>
      <c r="E185" s="23">
        <v>219</v>
      </c>
      <c r="F185" s="22">
        <v>20</v>
      </c>
      <c r="G185" s="22">
        <v>9</v>
      </c>
      <c r="H185" s="22">
        <f t="shared" si="9"/>
        <v>180</v>
      </c>
      <c r="I185" s="22" t="s">
        <v>21</v>
      </c>
    </row>
    <row r="186" spans="1:9">
      <c r="A186" s="25" t="s">
        <v>249</v>
      </c>
      <c r="B186" s="22" t="s">
        <v>250</v>
      </c>
      <c r="C186" s="22" t="s">
        <v>7</v>
      </c>
      <c r="D186" s="22" t="s">
        <v>232</v>
      </c>
      <c r="E186" s="23">
        <v>109</v>
      </c>
      <c r="F186" s="22">
        <v>24</v>
      </c>
      <c r="G186" s="22">
        <v>1</v>
      </c>
      <c r="H186" s="22">
        <f t="shared" si="9"/>
        <v>24</v>
      </c>
      <c r="I186" s="22" t="s">
        <v>21</v>
      </c>
    </row>
    <row r="187" spans="1:9" ht="15">
      <c r="A187" s="26" t="s">
        <v>145</v>
      </c>
      <c r="B187" s="12" t="s">
        <v>146</v>
      </c>
      <c r="C187" s="12" t="s">
        <v>7</v>
      </c>
      <c r="D187" s="12" t="s">
        <v>8</v>
      </c>
      <c r="E187" s="14">
        <v>139</v>
      </c>
      <c r="F187" s="12">
        <v>12</v>
      </c>
      <c r="G187" s="12">
        <v>3</v>
      </c>
      <c r="H187" s="12">
        <f t="shared" si="9"/>
        <v>36</v>
      </c>
      <c r="I187" s="16" t="s">
        <v>24</v>
      </c>
    </row>
    <row r="188" spans="1:9" ht="15">
      <c r="A188" s="26" t="s">
        <v>147</v>
      </c>
      <c r="B188" s="12" t="s">
        <v>148</v>
      </c>
      <c r="C188" s="12" t="s">
        <v>7</v>
      </c>
      <c r="D188" s="12" t="s">
        <v>8</v>
      </c>
      <c r="E188" s="14">
        <v>149</v>
      </c>
      <c r="F188" s="12">
        <v>30</v>
      </c>
      <c r="G188" s="12">
        <v>1</v>
      </c>
      <c r="H188" s="12">
        <f t="shared" si="9"/>
        <v>30</v>
      </c>
      <c r="I188" s="16" t="s">
        <v>24</v>
      </c>
    </row>
    <row r="189" spans="1:9" ht="15">
      <c r="A189" s="26" t="s">
        <v>149</v>
      </c>
      <c r="B189" s="12" t="s">
        <v>150</v>
      </c>
      <c r="C189" s="12" t="s">
        <v>7</v>
      </c>
      <c r="D189" s="12" t="s">
        <v>8</v>
      </c>
      <c r="E189" s="14">
        <v>139</v>
      </c>
      <c r="F189" s="12">
        <v>12</v>
      </c>
      <c r="G189" s="12">
        <v>7</v>
      </c>
      <c r="H189" s="12">
        <f t="shared" si="9"/>
        <v>84</v>
      </c>
      <c r="I189" s="16" t="s">
        <v>24</v>
      </c>
    </row>
    <row r="190" spans="1:9" ht="15">
      <c r="A190" s="26" t="s">
        <v>151</v>
      </c>
      <c r="B190" s="12" t="s">
        <v>152</v>
      </c>
      <c r="C190" s="12" t="s">
        <v>7</v>
      </c>
      <c r="D190" s="12" t="s">
        <v>18</v>
      </c>
      <c r="E190" s="14">
        <v>119</v>
      </c>
      <c r="F190" s="12">
        <v>30</v>
      </c>
      <c r="G190" s="12">
        <v>1</v>
      </c>
      <c r="H190" s="12">
        <f t="shared" si="9"/>
        <v>30</v>
      </c>
      <c r="I190" s="16" t="s">
        <v>21</v>
      </c>
    </row>
    <row r="191" spans="1:9">
      <c r="A191" s="25" t="s">
        <v>204</v>
      </c>
      <c r="B191" s="22" t="s">
        <v>205</v>
      </c>
      <c r="C191" s="22" t="s">
        <v>172</v>
      </c>
      <c r="D191" s="22" t="s">
        <v>18</v>
      </c>
      <c r="E191" s="23">
        <v>259</v>
      </c>
      <c r="F191" s="22">
        <v>16</v>
      </c>
      <c r="G191" s="22">
        <v>7</v>
      </c>
      <c r="H191" s="22">
        <f t="shared" si="9"/>
        <v>112</v>
      </c>
      <c r="I191" s="22" t="s">
        <v>21</v>
      </c>
    </row>
    <row r="192" spans="1:9">
      <c r="A192" s="25" t="s">
        <v>206</v>
      </c>
      <c r="B192" s="22" t="s">
        <v>207</v>
      </c>
      <c r="C192" s="22" t="s">
        <v>172</v>
      </c>
      <c r="D192" s="22" t="s">
        <v>18</v>
      </c>
      <c r="E192" s="23">
        <v>259</v>
      </c>
      <c r="F192" s="22">
        <v>20</v>
      </c>
      <c r="G192" s="22">
        <v>19</v>
      </c>
      <c r="H192" s="22">
        <f t="shared" si="9"/>
        <v>380</v>
      </c>
      <c r="I192" s="22" t="s">
        <v>21</v>
      </c>
    </row>
    <row r="193" spans="1:9">
      <c r="A193" s="25" t="s">
        <v>208</v>
      </c>
      <c r="B193" s="22" t="s">
        <v>209</v>
      </c>
      <c r="C193" s="22" t="s">
        <v>172</v>
      </c>
      <c r="D193" s="22" t="s">
        <v>18</v>
      </c>
      <c r="E193" s="23">
        <v>239</v>
      </c>
      <c r="F193" s="22">
        <v>20</v>
      </c>
      <c r="G193" s="22">
        <v>40</v>
      </c>
      <c r="H193" s="22">
        <f t="shared" si="9"/>
        <v>800</v>
      </c>
      <c r="I193" s="22" t="s">
        <v>21</v>
      </c>
    </row>
    <row r="194" spans="1:9" ht="15">
      <c r="A194" s="26" t="s">
        <v>153</v>
      </c>
      <c r="B194" s="12" t="s">
        <v>154</v>
      </c>
      <c r="C194" s="12" t="s">
        <v>7</v>
      </c>
      <c r="D194" s="12" t="s">
        <v>18</v>
      </c>
      <c r="E194" s="14">
        <v>109</v>
      </c>
      <c r="F194" s="12">
        <v>12</v>
      </c>
      <c r="G194" s="12">
        <v>1</v>
      </c>
      <c r="H194" s="12">
        <f t="shared" si="9"/>
        <v>12</v>
      </c>
      <c r="I194" s="16" t="s">
        <v>21</v>
      </c>
    </row>
    <row r="195" spans="1:9" ht="15">
      <c r="A195" s="26" t="s">
        <v>155</v>
      </c>
      <c r="B195" s="12" t="s">
        <v>156</v>
      </c>
      <c r="C195" s="12" t="s">
        <v>7</v>
      </c>
      <c r="D195" s="12" t="s">
        <v>8</v>
      </c>
      <c r="E195" s="14">
        <v>89</v>
      </c>
      <c r="F195" s="12">
        <v>10</v>
      </c>
      <c r="G195" s="12">
        <v>19</v>
      </c>
      <c r="H195" s="12">
        <f t="shared" si="9"/>
        <v>190</v>
      </c>
      <c r="I195" s="16" t="s">
        <v>424</v>
      </c>
    </row>
    <row r="196" spans="1:9" ht="15">
      <c r="A196" s="26" t="s">
        <v>157</v>
      </c>
      <c r="B196" s="12" t="s">
        <v>158</v>
      </c>
      <c r="C196" s="12" t="s">
        <v>7</v>
      </c>
      <c r="D196" s="12" t="s">
        <v>8</v>
      </c>
      <c r="E196" s="14">
        <v>89</v>
      </c>
      <c r="F196" s="12">
        <v>10</v>
      </c>
      <c r="G196" s="12">
        <v>17</v>
      </c>
      <c r="H196" s="12">
        <f t="shared" si="9"/>
        <v>170</v>
      </c>
      <c r="I196" s="16" t="s">
        <v>424</v>
      </c>
    </row>
    <row r="197" spans="1:9" ht="15">
      <c r="A197" s="26" t="s">
        <v>159</v>
      </c>
      <c r="B197" s="12" t="s">
        <v>160</v>
      </c>
      <c r="C197" s="12" t="s">
        <v>7</v>
      </c>
      <c r="D197" s="12" t="s">
        <v>8</v>
      </c>
      <c r="E197" s="14">
        <v>89</v>
      </c>
      <c r="F197" s="12">
        <v>10</v>
      </c>
      <c r="G197" s="12">
        <v>17</v>
      </c>
      <c r="H197" s="12">
        <f t="shared" si="9"/>
        <v>170</v>
      </c>
      <c r="I197" s="16" t="s">
        <v>424</v>
      </c>
    </row>
    <row r="198" spans="1:9" ht="15">
      <c r="A198" s="26" t="s">
        <v>161</v>
      </c>
      <c r="B198" s="12" t="s">
        <v>162</v>
      </c>
      <c r="C198" s="12" t="s">
        <v>7</v>
      </c>
      <c r="D198" s="12" t="s">
        <v>8</v>
      </c>
      <c r="E198" s="14">
        <v>89</v>
      </c>
      <c r="F198" s="12">
        <v>10</v>
      </c>
      <c r="G198" s="12">
        <v>58</v>
      </c>
      <c r="H198" s="12">
        <f t="shared" si="9"/>
        <v>580</v>
      </c>
      <c r="I198" s="16" t="s">
        <v>424</v>
      </c>
    </row>
    <row r="199" spans="1:9" ht="15">
      <c r="A199" s="26" t="s">
        <v>163</v>
      </c>
      <c r="B199" s="12" t="s">
        <v>164</v>
      </c>
      <c r="C199" s="12" t="s">
        <v>7</v>
      </c>
      <c r="D199" s="12" t="s">
        <v>8</v>
      </c>
      <c r="E199" s="14">
        <v>89</v>
      </c>
      <c r="F199" s="12">
        <v>10</v>
      </c>
      <c r="G199" s="12">
        <v>34</v>
      </c>
      <c r="H199" s="12">
        <f t="shared" si="9"/>
        <v>340</v>
      </c>
      <c r="I199" s="16" t="s">
        <v>424</v>
      </c>
    </row>
    <row r="200" spans="1:9">
      <c r="H200" s="22">
        <f>SUM(H2:H199)</f>
        <v>60202</v>
      </c>
    </row>
  </sheetData>
  <autoFilter ref="A1:I200">
    <sortState ref="A2:I200">
      <sortCondition ref="A1:A200"/>
    </sortState>
  </autoFilter>
  <phoneticPr fontId="0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23"/>
  <sheetViews>
    <sheetView workbookViewId="0">
      <selection activeCell="D17" sqref="D17"/>
    </sheetView>
  </sheetViews>
  <sheetFormatPr defaultColWidth="11.42578125" defaultRowHeight="15"/>
  <cols>
    <col min="1" max="1" width="17.5703125" bestFit="1" customWidth="1"/>
    <col min="2" max="2" width="6.5703125" bestFit="1" customWidth="1"/>
    <col min="3" max="3" width="8.140625" bestFit="1" customWidth="1"/>
    <col min="4" max="4" width="12.42578125" bestFit="1" customWidth="1"/>
  </cols>
  <sheetData>
    <row r="1" spans="1:3">
      <c r="A1" s="2" t="s">
        <v>280</v>
      </c>
      <c r="B1" s="1" t="s">
        <v>282</v>
      </c>
      <c r="C1" s="1" t="s">
        <v>285</v>
      </c>
    </row>
    <row r="2" spans="1:3">
      <c r="A2" s="3" t="s">
        <v>24</v>
      </c>
      <c r="B2" s="5">
        <v>26388</v>
      </c>
      <c r="C2" s="4">
        <v>0.43832430816251949</v>
      </c>
    </row>
    <row r="3" spans="1:3">
      <c r="A3" s="3" t="s">
        <v>21</v>
      </c>
      <c r="B3" s="5">
        <v>18137</v>
      </c>
      <c r="C3" s="4">
        <v>0.30126906082854388</v>
      </c>
    </row>
    <row r="4" spans="1:3">
      <c r="A4" s="3" t="s">
        <v>29</v>
      </c>
      <c r="B4" s="5">
        <v>9697</v>
      </c>
      <c r="C4" s="4">
        <v>0.16107438291086676</v>
      </c>
    </row>
    <row r="5" spans="1:3">
      <c r="A5" s="3" t="s">
        <v>9</v>
      </c>
      <c r="B5" s="5">
        <v>3030</v>
      </c>
      <c r="C5" s="4">
        <v>5.0330553802199265E-2</v>
      </c>
    </row>
    <row r="6" spans="1:3">
      <c r="A6" s="3" t="s">
        <v>40</v>
      </c>
      <c r="B6" s="5">
        <v>1500</v>
      </c>
      <c r="C6" s="4">
        <v>2.4916115743663002E-2</v>
      </c>
    </row>
    <row r="7" spans="1:3">
      <c r="A7" s="3" t="s">
        <v>424</v>
      </c>
      <c r="B7" s="5">
        <v>1450</v>
      </c>
      <c r="C7" s="4">
        <v>2.4085578552207568E-2</v>
      </c>
    </row>
    <row r="8" spans="1:3">
      <c r="A8" s="3" t="s">
        <v>281</v>
      </c>
      <c r="B8" s="5">
        <v>60202</v>
      </c>
      <c r="C8" s="4">
        <v>1</v>
      </c>
    </row>
    <row r="10" spans="1:3">
      <c r="B10" s="1"/>
      <c r="C10" s="1"/>
    </row>
    <row r="11" spans="1:3">
      <c r="A11" s="2" t="s">
        <v>280</v>
      </c>
      <c r="B11" s="1" t="s">
        <v>283</v>
      </c>
      <c r="C11" s="1" t="s">
        <v>285</v>
      </c>
    </row>
    <row r="12" spans="1:3">
      <c r="A12" s="3" t="s">
        <v>8</v>
      </c>
      <c r="B12" s="5">
        <v>37193</v>
      </c>
      <c r="C12" s="4">
        <v>0.61780339523603867</v>
      </c>
    </row>
    <row r="13" spans="1:3">
      <c r="A13" s="3" t="s">
        <v>18</v>
      </c>
      <c r="B13" s="5">
        <v>17762</v>
      </c>
      <c r="C13" s="4">
        <v>0.29504003189262817</v>
      </c>
    </row>
    <row r="14" spans="1:3">
      <c r="A14" s="3" t="s">
        <v>253</v>
      </c>
      <c r="B14" s="5">
        <v>3327</v>
      </c>
      <c r="C14" s="4">
        <v>5.5263944719444534E-2</v>
      </c>
    </row>
    <row r="15" spans="1:3">
      <c r="A15" s="3" t="s">
        <v>232</v>
      </c>
      <c r="B15" s="5">
        <v>1920</v>
      </c>
      <c r="C15" s="4">
        <v>3.189262815188864E-2</v>
      </c>
    </row>
    <row r="16" spans="1:3">
      <c r="A16" s="3" t="s">
        <v>281</v>
      </c>
      <c r="B16" s="5">
        <v>60202</v>
      </c>
      <c r="C16" s="4">
        <v>1</v>
      </c>
    </row>
    <row r="18" spans="1:3">
      <c r="B18" s="1"/>
      <c r="C18" s="1"/>
    </row>
    <row r="19" spans="1:3">
      <c r="A19" s="2" t="s">
        <v>280</v>
      </c>
      <c r="B19" s="1" t="s">
        <v>284</v>
      </c>
      <c r="C19" s="1" t="s">
        <v>285</v>
      </c>
    </row>
    <row r="20" spans="1:3">
      <c r="A20" s="3" t="s">
        <v>7</v>
      </c>
      <c r="B20" s="5">
        <v>34833</v>
      </c>
      <c r="C20" s="4">
        <v>0.57860203979934222</v>
      </c>
    </row>
    <row r="21" spans="1:3">
      <c r="A21" s="3" t="s">
        <v>172</v>
      </c>
      <c r="B21" s="5">
        <v>24613</v>
      </c>
      <c r="C21" s="4">
        <v>0.40884023786585161</v>
      </c>
    </row>
    <row r="22" spans="1:3">
      <c r="A22" s="3" t="s">
        <v>175</v>
      </c>
      <c r="B22" s="5">
        <v>756</v>
      </c>
      <c r="C22" s="4">
        <v>1.2557722334806152E-2</v>
      </c>
    </row>
    <row r="23" spans="1:3">
      <c r="A23" s="3" t="s">
        <v>281</v>
      </c>
      <c r="B23" s="5">
        <v>60202</v>
      </c>
      <c r="C23" s="4">
        <v>1</v>
      </c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DATA+FOTO</vt:lpstr>
      <vt:lpstr>PACKING</vt:lpstr>
      <vt:lpstr>TOTAL RESUMEN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2024-06-19T10:33:22Z</dcterms:created>
  <dcterms:modified xsi:type="dcterms:W3CDTF">2024-10-29T09:34:19Z</dcterms:modified>
</cp:coreProperties>
</file>